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3\"/>
    </mc:Choice>
  </mc:AlternateContent>
  <xr:revisionPtr revIDLastSave="0" documentId="13_ncr:1_{AE6581E8-2454-4774-8E0E-315BF09FC79E}" xr6:coauthVersionLast="47" xr6:coauthVersionMax="47" xr10:uidLastSave="{00000000-0000-0000-0000-000000000000}"/>
  <bookViews>
    <workbookView xWindow="-120" yWindow="-120" windowWidth="24240" windowHeight="137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<sst xmlns="http://schemas.openxmlformats.org/spreadsheetml/2006/main" count="212" uniqueCount="127">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</sst>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-1</xdr:rowOff>
    </xdr:from>
    <xdr:to>
      <xdr:col>8</xdr:col>
      <xdr:colOff>818493</xdr:colOff>
      <xdr:row>59</xdr:row>
      <xdr:rowOff>108856</xdr:rowOff>
    </xdr:to>
    <xdr:pic>
      <xdr:nvPicPr>
        <xdr:cNvPr id="4" name="Imagen 3">
          <a:extLst>
            <a:ext uri="{FF2B5EF4-FFF2-40B4-BE49-F238E27FC236}">
              <a16:creationId xmlns:a16="http://schemas.microsoft.com/office/drawing/2014/main" id="{DA01BA09-906F-568E-981B-5B00B203974A}"/>
            </a:ext>
          </a:extLst>
        </xdr:cNvPr>
        <xdr:cNvPicPr>
          <a:picLocks noChangeAspect="1"/>
        </xdr:cNvPicPr>
      </xdr:nvPicPr>
      <xdr:blipFill>
        <a:blip xmlns:r="http://schemas.openxmlformats.org/officeDocument/2006/relationships" r:embed="rId1"/>
        <a:stretch>
          <a:fillRect/>
        </a:stretch>
      </xdr:blipFill>
      <xdr:spPr>
        <a:xfrm>
          <a:off x="1551214" y="9293678"/>
          <a:ext cx="8656208" cy="2585357"/>
        </a:xfrm>
        <a:prstGeom prst="rect">
          <a:avLst/>
        </a:prstGeom>
      </xdr:spPr>
    </xdr:pic>
    <xdr:clientData/>
  </xdr:twoCellAnchor>
  <xdr:twoCellAnchor editAs="oneCell">
    <xdr:from>
      <xdr:col>1</xdr:col>
      <xdr:colOff>911677</xdr:colOff>
      <xdr:row>63</xdr:row>
      <xdr:rowOff>0</xdr:rowOff>
    </xdr:from>
    <xdr:to>
      <xdr:col>8</xdr:col>
      <xdr:colOff>598713</xdr:colOff>
      <xdr:row>82</xdr:row>
      <xdr:rowOff>144806</xdr:rowOff>
    </xdr:to>
    <xdr:pic>
      <xdr:nvPicPr>
        <xdr:cNvPr id="5" name="Imagen 4">
          <a:extLst>
            <a:ext uri="{FF2B5EF4-FFF2-40B4-BE49-F238E27FC236}">
              <a16:creationId xmlns:a16="http://schemas.microsoft.com/office/drawing/2014/main" id="{53FAC008-595B-3780-D9DF-F8B67926568E}"/>
            </a:ext>
          </a:extLst>
        </xdr:cNvPr>
        <xdr:cNvPicPr>
          <a:picLocks noChangeAspect="1"/>
        </xdr:cNvPicPr>
      </xdr:nvPicPr>
      <xdr:blipFill>
        <a:blip xmlns:r="http://schemas.openxmlformats.org/officeDocument/2006/relationships" r:embed="rId2"/>
        <a:stretch>
          <a:fillRect/>
        </a:stretch>
      </xdr:blipFill>
      <xdr:spPr>
        <a:xfrm>
          <a:off x="1551213" y="12532179"/>
          <a:ext cx="8436429" cy="37643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3"/>
  <sheetViews>
    <sheetView zoomScale="70" zoomScaleNormal="70" workbookViewId="0">
      <selection activeCell="K76" sqref="K76"/>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8" width="14" style="1" customWidth="1"/>
    <col min="19" max="19" width="13.5703125" style="1" bestFit="1" customWidth="1"/>
    <col min="20" max="20" width="18.28515625" style="1" bestFit="1" customWidth="1"/>
    <col min="21" max="21" width="13.85546875" style="1" customWidth="1"/>
    <col min="22" max="34" width="9.5703125" style="1"/>
    <col min="35" max="35" width="17.140625" style="1" bestFit="1" customWidth="1"/>
    <col min="36" max="36" width="9.28515625" style="1" bestFit="1" customWidth="1"/>
    <col min="37" max="37" width="17.85546875" style="1" bestFit="1" customWidth="1"/>
    <col min="38" max="38" width="35" style="1" bestFit="1" customWidth="1"/>
    <col min="39" max="16384" width="9.5703125" style="1"/>
  </cols>
  <sheetData>
    <row r="1" spans="2:38">
      <c r="AF1" s="19"/>
      <c r="AG1" s="19"/>
      <c r="AH1" s="19"/>
      <c r="AI1" s="19"/>
      <c r="AJ1" s="19"/>
      <c r="AK1" s="19"/>
      <c r="AL1" s="19"/>
    </row>
    <row r="2" spans="2:38">
      <c r="AF2" s="19"/>
      <c r="AG2" s="19"/>
      <c r="AH2" s="19"/>
      <c r="AI2" s="19"/>
      <c r="AJ2" s="19"/>
      <c r="AK2" s="19"/>
      <c r="AL2" s="19"/>
    </row>
    <row r="3" spans="2:38">
      <c r="AF3" s="19"/>
      <c r="AG3" s="19"/>
      <c r="AH3" s="19"/>
      <c r="AI3" s="19"/>
      <c r="AJ3" s="19"/>
      <c r="AK3" s="19"/>
      <c r="AL3" s="19"/>
    </row>
    <row r="4" spans="2:38"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v>2023</v>
      </c>
      <c r="P4" s="138"/>
      <c r="Q4" s="138"/>
      <c r="R4" s="141" t="s">
        <v>84</v>
      </c>
      <c r="S4" s="32"/>
      <c r="T4" s="32"/>
      <c r="U4" s="32"/>
      <c r="V4" s="32"/>
      <c r="W4" s="32"/>
      <c r="X4" s="32"/>
      <c r="Y4" s="32"/>
      <c r="Z4" s="32"/>
      <c r="AA4" s="32"/>
    </row>
    <row r="5" spans="2:38" ht="16.5" customHeight="1">
      <c r="B5" s="142"/>
      <c r="C5" s="103" t="s">
        <v>66</v>
      </c>
      <c r="D5" s="139"/>
      <c r="E5" s="139"/>
      <c r="F5" s="139"/>
      <c r="G5" s="139"/>
      <c r="H5" s="139"/>
      <c r="I5" s="139"/>
      <c r="J5" s="139"/>
      <c r="K5" s="139"/>
      <c r="L5" s="139"/>
      <c r="M5" s="139"/>
      <c r="N5" s="139"/>
      <c r="O5" s="70" t="s">
        <v>124</v>
      </c>
      <c r="P5" s="70" t="s">
        <v>125</v>
      </c>
      <c r="Q5" s="70" t="s">
        <v>126</v>
      </c>
      <c r="R5" s="142"/>
      <c r="S5" s="32"/>
      <c r="T5" s="32"/>
      <c r="U5" s="32"/>
      <c r="V5" s="32"/>
      <c r="W5" s="32"/>
      <c r="X5" s="32"/>
      <c r="Y5" s="32"/>
      <c r="Z5" s="32"/>
      <c r="AA5" s="32"/>
    </row>
    <row r="6" spans="2:38"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6773.0681707700005</v>
      </c>
      <c r="Q6" s="127">
        <v>6566.2735680900005</v>
      </c>
      <c r="R6" s="127">
        <v>0</v>
      </c>
      <c r="S6" s="32"/>
      <c r="T6" s="32"/>
      <c r="U6" s="31"/>
      <c r="V6" s="32"/>
      <c r="W6" s="32"/>
      <c r="X6" s="32"/>
      <c r="Y6" s="32"/>
      <c r="Z6" s="32"/>
      <c r="AA6" s="32"/>
    </row>
    <row r="7" spans="2:38"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0</v>
      </c>
      <c r="Q7" s="127">
        <v>0</v>
      </c>
      <c r="R7" s="127">
        <v>10008.723672346692</v>
      </c>
      <c r="S7" s="32"/>
      <c r="T7" s="32"/>
      <c r="U7" s="31"/>
      <c r="V7" s="32"/>
      <c r="W7" s="32"/>
      <c r="X7" s="32"/>
      <c r="Y7" s="32"/>
      <c r="Z7" s="32"/>
      <c r="AA7" s="32"/>
    </row>
    <row r="8" spans="2:38"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0</v>
      </c>
      <c r="Q8" s="127">
        <v>0</v>
      </c>
      <c r="R8" s="127">
        <v>-6220.7186616400004</v>
      </c>
      <c r="S8" s="32"/>
      <c r="T8" s="32"/>
      <c r="U8" s="31"/>
      <c r="V8" s="32"/>
      <c r="W8" s="32"/>
      <c r="X8" s="32"/>
      <c r="Y8" s="32"/>
      <c r="Z8" s="32"/>
      <c r="AA8" s="32"/>
    </row>
    <row r="9" spans="2:38"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12.237040929999999</v>
      </c>
      <c r="P9" s="128">
        <v>12.55351166</v>
      </c>
      <c r="Q9" s="128">
        <v>16.744632750000001</v>
      </c>
      <c r="R9" s="127">
        <v>2485.1026506539997</v>
      </c>
      <c r="S9" s="32"/>
      <c r="T9" s="32"/>
      <c r="U9" s="31"/>
      <c r="V9" s="32"/>
      <c r="W9" s="32"/>
      <c r="X9" s="32"/>
      <c r="Y9" s="32"/>
      <c r="Z9" s="32"/>
      <c r="AA9" s="32"/>
    </row>
    <row r="10" spans="2:38"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285.92953853</v>
      </c>
      <c r="P10" s="127">
        <v>-218.97696541000002</v>
      </c>
      <c r="Q10" s="127">
        <v>184.50600992</v>
      </c>
      <c r="R10" s="127">
        <v>553.05820432931228</v>
      </c>
      <c r="S10" s="32"/>
      <c r="T10" s="32"/>
      <c r="U10" s="31"/>
      <c r="V10" s="32"/>
      <c r="W10" s="32"/>
      <c r="X10" s="32"/>
      <c r="Y10" s="32"/>
      <c r="Z10" s="32"/>
      <c r="AA10" s="32"/>
    </row>
    <row r="11" spans="2:38"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-0.37395920999999999</v>
      </c>
      <c r="P11" s="130">
        <v>-0.37114892999999993</v>
      </c>
      <c r="Q11" s="130">
        <v>-0.94078972999999999</v>
      </c>
      <c r="R11" s="130">
        <v>-59.58244466</v>
      </c>
      <c r="S11" s="32"/>
      <c r="T11" s="32"/>
      <c r="U11" s="31"/>
      <c r="V11" s="32"/>
      <c r="W11" s="32"/>
      <c r="X11" s="32"/>
      <c r="Y11" s="32"/>
      <c r="Z11" s="32"/>
      <c r="AA11" s="32"/>
    </row>
    <row r="12" spans="2:38"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6773.0681707700005</v>
      </c>
      <c r="P12" s="131">
        <v>6566.2735680900005</v>
      </c>
      <c r="Q12" s="131">
        <v>6766.5834210300009</v>
      </c>
      <c r="R12" s="131">
        <v>6766.5834210300036</v>
      </c>
      <c r="S12" s="32"/>
      <c r="T12" s="32"/>
      <c r="U12" s="31"/>
      <c r="V12" s="32"/>
      <c r="W12" s="32"/>
      <c r="X12" s="32"/>
      <c r="Y12" s="32"/>
      <c r="Z12" s="32"/>
      <c r="AA12" s="32"/>
    </row>
    <row r="13" spans="2:38" s="110" customFormat="1" ht="15.95" customHeight="1">
      <c r="B13" s="108"/>
      <c r="C13" s="140" t="s">
        <v>106</v>
      </c>
      <c r="D13" s="140"/>
      <c r="E13" s="140"/>
      <c r="F13" s="140"/>
      <c r="G13" s="140"/>
      <c r="H13" s="140"/>
      <c r="I13" s="140"/>
      <c r="J13" s="140"/>
      <c r="K13" s="140"/>
      <c r="L13" s="140"/>
      <c r="M13" s="140"/>
      <c r="N13" s="140"/>
      <c r="O13" s="140"/>
      <c r="P13" s="140"/>
      <c r="Q13" s="140"/>
      <c r="R13" s="140"/>
      <c r="S13" s="85"/>
      <c r="T13" s="85"/>
      <c r="U13" s="114"/>
      <c r="V13" s="85"/>
      <c r="W13" s="85"/>
      <c r="X13" s="85"/>
      <c r="Y13" s="111"/>
      <c r="Z13" s="111"/>
      <c r="AA13" s="111"/>
    </row>
    <row r="14" spans="2:38"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row>
    <row r="15" spans="2:38" ht="15.75">
      <c r="B15" s="32"/>
      <c r="C15" s="32"/>
      <c r="D15" s="32"/>
      <c r="E15" s="32"/>
      <c r="F15" s="32"/>
      <c r="G15" s="32"/>
      <c r="H15" s="32"/>
      <c r="I15" s="72"/>
      <c r="J15" s="72"/>
      <c r="K15" s="72"/>
      <c r="L15" s="72"/>
      <c r="M15" s="32"/>
      <c r="N15" s="32"/>
      <c r="O15" s="32"/>
      <c r="P15" s="32"/>
      <c r="Q15" s="32"/>
      <c r="R15" s="72"/>
      <c r="S15" s="72"/>
      <c r="T15" s="32"/>
      <c r="U15" s="32"/>
      <c r="V15" s="32"/>
      <c r="W15" s="32"/>
      <c r="X15" s="32"/>
      <c r="Y15" s="32"/>
      <c r="Z15" s="32"/>
      <c r="AA15" s="32"/>
    </row>
    <row r="16" spans="2:38"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v>2023</v>
      </c>
      <c r="P16" s="138"/>
      <c r="Q16" s="138"/>
      <c r="R16" s="32"/>
      <c r="S16" s="32"/>
      <c r="T16" s="32"/>
      <c r="U16" s="32"/>
      <c r="V16" s="32"/>
      <c r="W16" s="32"/>
      <c r="X16" s="32"/>
      <c r="Y16" s="32"/>
      <c r="Z16" s="32"/>
      <c r="AA16" s="32"/>
    </row>
    <row r="17" spans="2:27" ht="16.5" customHeight="1">
      <c r="B17" s="32"/>
      <c r="C17" s="69" t="s">
        <v>0</v>
      </c>
      <c r="D17" s="139"/>
      <c r="E17" s="139"/>
      <c r="F17" s="142"/>
      <c r="G17" s="139"/>
      <c r="H17" s="139"/>
      <c r="I17" s="142"/>
      <c r="J17" s="139"/>
      <c r="K17" s="139"/>
      <c r="L17" s="139"/>
      <c r="M17" s="139"/>
      <c r="N17" s="139"/>
      <c r="O17" s="70" t="s">
        <v>124</v>
      </c>
      <c r="P17" s="70" t="s">
        <v>125</v>
      </c>
      <c r="Q17" s="70" t="s">
        <v>126</v>
      </c>
      <c r="R17" s="32"/>
      <c r="S17" s="32"/>
      <c r="T17" s="32"/>
      <c r="U17" s="32"/>
      <c r="V17" s="32"/>
      <c r="W17" s="32"/>
      <c r="X17" s="32"/>
      <c r="Y17" s="32"/>
      <c r="Z17" s="32"/>
      <c r="AA17" s="32"/>
    </row>
    <row r="18" spans="2:27"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136"/>
      <c r="Q18" s="136" t="s">
        <v>13</v>
      </c>
      <c r="R18" s="32"/>
      <c r="S18" s="32"/>
      <c r="T18" s="32"/>
      <c r="U18" s="32"/>
      <c r="V18" s="32"/>
      <c r="W18" s="32"/>
      <c r="X18" s="32"/>
      <c r="Y18" s="32"/>
      <c r="Z18" s="32"/>
      <c r="AA18" s="32"/>
    </row>
    <row r="19" spans="2:27"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2284.9086925700003</v>
      </c>
      <c r="P19" s="133">
        <v>2201.7440736500002</v>
      </c>
      <c r="Q19" s="133">
        <v>2278.2697415100001</v>
      </c>
      <c r="R19" s="32"/>
      <c r="S19" s="32"/>
      <c r="T19" s="32"/>
      <c r="U19" s="32"/>
      <c r="V19" s="32"/>
      <c r="W19" s="32"/>
      <c r="X19" s="32"/>
      <c r="Y19" s="32"/>
      <c r="Z19" s="32"/>
      <c r="AA19" s="32"/>
    </row>
    <row r="20" spans="2:27"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531.61941618000003</v>
      </c>
      <c r="P20" s="133">
        <v>518.35879531</v>
      </c>
      <c r="Q20" s="133">
        <v>541.13437304999991</v>
      </c>
      <c r="R20" s="32"/>
      <c r="S20" s="32"/>
      <c r="T20" s="32"/>
      <c r="U20" s="32"/>
      <c r="V20" s="32"/>
      <c r="W20" s="32"/>
      <c r="X20" s="32"/>
      <c r="Y20" s="32"/>
      <c r="Z20" s="32"/>
      <c r="AA20" s="32"/>
    </row>
    <row r="21" spans="2:27"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403.84495416000004</v>
      </c>
      <c r="P21" s="133">
        <v>393.22790405000001</v>
      </c>
      <c r="Q21" s="133">
        <v>400.73106244000002</v>
      </c>
      <c r="R21" s="32"/>
      <c r="S21" s="32"/>
      <c r="T21" s="32"/>
      <c r="U21" s="32"/>
      <c r="V21" s="32"/>
      <c r="W21" s="32"/>
      <c r="X21" s="32"/>
      <c r="Y21" s="32"/>
      <c r="Z21" s="32"/>
      <c r="AA21" s="32"/>
    </row>
    <row r="22" spans="2:27"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890.62637072000007</v>
      </c>
      <c r="P22" s="133">
        <v>862.07897317999993</v>
      </c>
      <c r="Q22" s="133">
        <v>885.91616454999996</v>
      </c>
      <c r="R22" s="32"/>
      <c r="S22" s="32"/>
      <c r="T22" s="32"/>
      <c r="U22" s="32"/>
      <c r="V22" s="32"/>
      <c r="W22" s="32"/>
      <c r="X22" s="32"/>
      <c r="Y22" s="32"/>
      <c r="Z22" s="32"/>
      <c r="AA22" s="32"/>
    </row>
    <row r="23" spans="2:27"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549.01078704999998</v>
      </c>
      <c r="P23" s="133">
        <v>538.95316087000003</v>
      </c>
      <c r="Q23" s="133">
        <v>544.24526589999994</v>
      </c>
      <c r="R23" s="32"/>
      <c r="S23" s="32"/>
      <c r="T23" s="32"/>
      <c r="U23" s="32"/>
      <c r="V23" s="32"/>
      <c r="W23" s="32"/>
      <c r="X23" s="32"/>
      <c r="Y23" s="32"/>
      <c r="Z23" s="32"/>
      <c r="AA23" s="32"/>
    </row>
    <row r="24" spans="2:27"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2113.0579500899998</v>
      </c>
      <c r="P24" s="134">
        <v>2051.91066103</v>
      </c>
      <c r="Q24" s="134">
        <v>2116.2868135799999</v>
      </c>
      <c r="R24" s="32"/>
      <c r="S24" s="32"/>
      <c r="T24" s="32"/>
      <c r="U24" s="32"/>
      <c r="V24" s="32"/>
      <c r="W24" s="32"/>
      <c r="X24" s="32"/>
      <c r="Y24" s="32"/>
      <c r="Z24" s="32"/>
      <c r="AA24" s="32"/>
    </row>
    <row r="25" spans="2:27"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6773.0681707700005</v>
      </c>
      <c r="P25" s="135">
        <v>6566.2735680900005</v>
      </c>
      <c r="Q25" s="135">
        <v>6766.58342103</v>
      </c>
      <c r="R25" s="32"/>
      <c r="S25" s="32"/>
      <c r="T25" s="32"/>
      <c r="U25" s="32"/>
      <c r="V25" s="32"/>
      <c r="W25" s="32"/>
      <c r="X25" s="32"/>
      <c r="Y25" s="32"/>
      <c r="Z25" s="32"/>
      <c r="AA25" s="32"/>
    </row>
    <row r="26" spans="2:27"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08"/>
      <c r="S26" s="75"/>
      <c r="T26" s="75"/>
      <c r="U26" s="75"/>
      <c r="V26" s="75"/>
      <c r="W26" s="108"/>
      <c r="X26" s="108"/>
      <c r="Y26" s="108"/>
      <c r="Z26" s="108"/>
      <c r="AA26" s="108"/>
    </row>
    <row r="27" spans="2:27" s="110" customFormat="1" ht="15.95" customHeight="1">
      <c r="B27" s="108"/>
      <c r="C27" s="140" t="s">
        <v>109</v>
      </c>
      <c r="D27" s="140"/>
      <c r="E27" s="140"/>
      <c r="F27" s="140"/>
      <c r="G27" s="140"/>
      <c r="H27" s="140"/>
      <c r="I27" s="140"/>
      <c r="J27" s="140"/>
      <c r="K27" s="140"/>
      <c r="L27" s="140"/>
      <c r="M27" s="113"/>
      <c r="N27" s="113"/>
      <c r="O27" s="113"/>
      <c r="P27" s="113"/>
      <c r="Q27" s="113"/>
      <c r="R27" s="113"/>
      <c r="S27" s="108"/>
      <c r="T27" s="108"/>
      <c r="U27" s="108"/>
      <c r="V27" s="108"/>
      <c r="W27" s="108"/>
      <c r="X27" s="108"/>
      <c r="Y27" s="108"/>
      <c r="Z27" s="108"/>
      <c r="AA27" s="108"/>
    </row>
    <row r="28" spans="2:27" ht="15.75">
      <c r="B28" s="32"/>
      <c r="C28" s="32"/>
      <c r="D28" s="32"/>
      <c r="E28" s="32"/>
      <c r="F28" s="32"/>
      <c r="G28" s="32"/>
      <c r="H28" s="32"/>
      <c r="I28" s="32"/>
      <c r="J28" s="75"/>
      <c r="K28" s="32"/>
      <c r="L28" s="32"/>
      <c r="M28" s="72"/>
      <c r="N28" s="72"/>
      <c r="O28" s="72"/>
      <c r="P28" s="72"/>
      <c r="Q28" s="72"/>
      <c r="R28" s="72"/>
      <c r="S28" s="32"/>
      <c r="T28" s="32"/>
      <c r="U28" s="32"/>
      <c r="V28" s="32"/>
      <c r="W28" s="32"/>
      <c r="X28" s="32"/>
      <c r="Y28" s="32"/>
      <c r="Z28" s="32"/>
      <c r="AA28" s="32"/>
    </row>
    <row r="29" spans="2:27" ht="15.75">
      <c r="B29" s="32"/>
      <c r="C29" s="76"/>
      <c r="D29" s="76"/>
      <c r="E29" s="76"/>
      <c r="F29" s="76"/>
      <c r="G29" s="76"/>
      <c r="H29" s="76"/>
      <c r="I29" s="76"/>
      <c r="J29" s="76"/>
      <c r="K29" s="76"/>
      <c r="L29" s="76"/>
      <c r="M29" s="72"/>
      <c r="N29" s="72"/>
      <c r="O29" s="72"/>
      <c r="P29" s="72"/>
      <c r="Q29" s="72"/>
      <c r="R29" s="32"/>
      <c r="S29" s="76"/>
      <c r="T29" s="76"/>
      <c r="U29" s="76"/>
      <c r="V29" s="32"/>
      <c r="W29" s="32"/>
      <c r="X29" s="32"/>
      <c r="Y29" s="32"/>
      <c r="Z29" s="32"/>
      <c r="AA29" s="32"/>
    </row>
    <row r="30" spans="2:27" ht="15.75">
      <c r="B30" s="32"/>
      <c r="C30" s="32"/>
      <c r="D30" s="32"/>
      <c r="E30" s="32"/>
      <c r="F30" s="32"/>
      <c r="G30" s="32"/>
      <c r="H30" s="32"/>
      <c r="I30" s="77"/>
      <c r="J30" s="78"/>
      <c r="K30" s="77"/>
      <c r="L30" s="79"/>
      <c r="M30" s="72"/>
      <c r="N30" s="72"/>
      <c r="O30" s="72"/>
      <c r="P30" s="72"/>
      <c r="Q30" s="72"/>
      <c r="R30" s="32"/>
      <c r="S30" s="72"/>
      <c r="T30" s="32"/>
      <c r="U30" s="32"/>
      <c r="V30" s="32"/>
      <c r="W30" s="32"/>
      <c r="X30" s="32"/>
      <c r="Y30" s="32"/>
      <c r="Z30" s="32"/>
      <c r="AA30" s="32"/>
    </row>
    <row r="31" spans="2:27"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v>2023</v>
      </c>
      <c r="P31" s="138"/>
      <c r="Q31" s="138"/>
      <c r="R31" s="32"/>
      <c r="S31" s="32"/>
      <c r="T31" s="32"/>
      <c r="U31" s="32"/>
      <c r="V31" s="32"/>
      <c r="W31" s="32"/>
      <c r="X31" s="32"/>
      <c r="Y31" s="32"/>
      <c r="Z31" s="32"/>
      <c r="AA31" s="32"/>
    </row>
    <row r="32" spans="2:27" ht="16.5" customHeight="1">
      <c r="B32" s="32"/>
      <c r="C32" s="81" t="s">
        <v>0</v>
      </c>
      <c r="D32" s="139"/>
      <c r="E32" s="139"/>
      <c r="F32" s="139"/>
      <c r="G32" s="139"/>
      <c r="H32" s="139"/>
      <c r="I32" s="142"/>
      <c r="J32" s="139"/>
      <c r="K32" s="139"/>
      <c r="L32" s="139"/>
      <c r="M32" s="139"/>
      <c r="N32" s="139"/>
      <c r="O32" s="70" t="s">
        <v>124</v>
      </c>
      <c r="P32" s="70" t="s">
        <v>125</v>
      </c>
      <c r="Q32" s="70" t="s">
        <v>126</v>
      </c>
      <c r="R32" s="32"/>
      <c r="S32" s="32"/>
      <c r="T32" s="32"/>
      <c r="U32" s="32"/>
      <c r="V32" s="32"/>
      <c r="W32" s="32"/>
      <c r="X32" s="32"/>
      <c r="Y32" s="32"/>
      <c r="Z32" s="32"/>
      <c r="AA32" s="32"/>
    </row>
    <row r="33" spans="2:40"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32"/>
      <c r="S33" s="32"/>
      <c r="T33" s="32"/>
      <c r="U33" s="32"/>
      <c r="V33" s="32"/>
      <c r="W33" s="32"/>
      <c r="X33" s="32"/>
      <c r="Y33" s="32"/>
      <c r="Z33" s="32"/>
      <c r="AA33" s="32"/>
    </row>
    <row r="34" spans="2:40"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3304.6086389954166</v>
      </c>
      <c r="P34" s="133">
        <v>3204.2827948605463</v>
      </c>
      <c r="Q34" s="133">
        <v>3305.0770451438761</v>
      </c>
      <c r="R34" s="32"/>
      <c r="S34" s="32"/>
      <c r="T34" s="32"/>
      <c r="U34" s="32"/>
      <c r="V34" s="32"/>
      <c r="W34" s="32"/>
      <c r="X34" s="32"/>
      <c r="Y34" s="32"/>
      <c r="Z34" s="32"/>
      <c r="AA34" s="32"/>
    </row>
    <row r="35" spans="2:40"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26.924038411116989</v>
      </c>
      <c r="P35" s="133">
        <v>13.897557595983038</v>
      </c>
      <c r="Q35" s="133">
        <v>23.870877866021104</v>
      </c>
      <c r="R35" s="32"/>
      <c r="S35" s="32"/>
      <c r="T35" s="32"/>
      <c r="U35" s="32"/>
      <c r="V35" s="32"/>
      <c r="W35" s="32"/>
      <c r="X35" s="32"/>
      <c r="Y35" s="32"/>
      <c r="Z35" s="32"/>
      <c r="AA35" s="32"/>
    </row>
    <row r="36" spans="2:40"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1339.9017840634667</v>
      </c>
      <c r="P36" s="133">
        <v>1304.6426706734703</v>
      </c>
      <c r="Q36" s="133">
        <v>1331.2164166901023</v>
      </c>
      <c r="R36" s="32"/>
      <c r="S36" s="32"/>
      <c r="T36" s="32"/>
      <c r="U36" s="32"/>
      <c r="V36" s="32"/>
      <c r="W36" s="32"/>
      <c r="X36" s="32"/>
      <c r="Y36" s="32"/>
      <c r="Z36" s="32"/>
      <c r="AA36" s="32"/>
    </row>
    <row r="37" spans="2:40"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2101.6337093000002</v>
      </c>
      <c r="P37" s="134">
        <v>2043.4505449600001</v>
      </c>
      <c r="Q37" s="134">
        <v>2106.4190813300002</v>
      </c>
      <c r="R37" s="32"/>
      <c r="S37" s="32"/>
      <c r="T37" s="32"/>
      <c r="U37" s="32"/>
      <c r="V37" s="32"/>
      <c r="W37" s="32"/>
      <c r="X37" s="32"/>
      <c r="Y37" s="32"/>
      <c r="Z37" s="32"/>
      <c r="AA37" s="32"/>
    </row>
    <row r="38" spans="2:40"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6773.0681707700014</v>
      </c>
      <c r="P38" s="135">
        <v>6566.2735680899996</v>
      </c>
      <c r="Q38" s="135">
        <v>6766.58342103</v>
      </c>
      <c r="R38" s="32"/>
      <c r="S38" s="32"/>
      <c r="T38" s="32"/>
      <c r="U38" s="32"/>
      <c r="V38" s="32"/>
      <c r="W38" s="32"/>
      <c r="X38" s="32"/>
      <c r="Y38" s="32"/>
      <c r="Z38" s="32"/>
      <c r="AA38" s="32"/>
    </row>
    <row r="39" spans="2:40"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40"/>
      <c r="V39" s="109"/>
      <c r="W39" s="108"/>
      <c r="X39" s="108"/>
      <c r="Y39" s="108"/>
      <c r="Z39" s="108"/>
      <c r="AA39" s="108"/>
    </row>
    <row r="40" spans="2:40"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109"/>
      <c r="W40" s="108"/>
      <c r="X40" s="108"/>
      <c r="Y40" s="108"/>
      <c r="Z40" s="108"/>
      <c r="AA40" s="108"/>
    </row>
    <row r="41" spans="2:40"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08"/>
      <c r="W41" s="108"/>
      <c r="X41" s="108"/>
      <c r="Y41" s="108"/>
      <c r="Z41" s="108"/>
      <c r="AA41" s="108"/>
    </row>
    <row r="42" spans="2:40" s="110" customFormat="1" ht="15.95" customHeight="1">
      <c r="B42" s="108"/>
      <c r="C42" s="111" t="s">
        <v>122</v>
      </c>
      <c r="D42" s="111"/>
      <c r="E42" s="111"/>
      <c r="F42" s="111"/>
      <c r="G42" s="111"/>
      <c r="H42" s="111"/>
      <c r="I42" s="112"/>
      <c r="J42" s="111"/>
      <c r="K42" s="111"/>
      <c r="L42" s="111"/>
      <c r="M42" s="111"/>
      <c r="N42" s="111"/>
      <c r="O42" s="111"/>
      <c r="P42" s="111"/>
      <c r="Q42" s="111"/>
      <c r="R42" s="111"/>
      <c r="S42" s="111"/>
      <c r="T42" s="111"/>
      <c r="U42" s="111"/>
      <c r="V42" s="108"/>
      <c r="W42" s="108"/>
      <c r="X42" s="108"/>
      <c r="Y42" s="108"/>
      <c r="Z42" s="108"/>
      <c r="AA42" s="108"/>
    </row>
    <row r="43" spans="2:40">
      <c r="AF43" s="21"/>
      <c r="AH43" s="19"/>
      <c r="AI43" s="19"/>
      <c r="AJ43" s="19"/>
      <c r="AK43" s="19"/>
      <c r="AL43" s="19"/>
      <c r="AM43" s="19"/>
      <c r="AN43" s="19"/>
    </row>
    <row r="44" spans="2:40">
      <c r="AF44" s="21"/>
      <c r="AH44" s="19"/>
      <c r="AI44" s="19"/>
      <c r="AJ44" s="19"/>
      <c r="AK44" s="19"/>
      <c r="AL44" s="19"/>
      <c r="AM44" s="19"/>
      <c r="AN44" s="19"/>
    </row>
    <row r="45" spans="2:40">
      <c r="C45" s="2" t="s">
        <v>63</v>
      </c>
      <c r="AF45" s="21"/>
      <c r="AH45" s="19"/>
      <c r="AI45" s="19"/>
      <c r="AJ45" s="19"/>
      <c r="AK45" s="19"/>
      <c r="AL45" s="19"/>
      <c r="AM45" s="19"/>
      <c r="AN45" s="19"/>
    </row>
    <row r="46" spans="2:40">
      <c r="C46" s="1" t="s">
        <v>0</v>
      </c>
      <c r="J46" s="21"/>
      <c r="AF46" s="21"/>
      <c r="AH46" s="19"/>
      <c r="AI46" s="20" t="s">
        <v>10</v>
      </c>
      <c r="AJ46" s="19"/>
      <c r="AK46" s="19"/>
      <c r="AL46" s="19"/>
      <c r="AM46" s="19"/>
      <c r="AN46" s="19"/>
    </row>
    <row r="47" spans="2:40">
      <c r="J47" s="21"/>
      <c r="K47" s="21"/>
      <c r="AF47" s="21"/>
      <c r="AH47" s="19"/>
      <c r="AI47" s="19" t="s">
        <v>9</v>
      </c>
      <c r="AJ47" s="19" t="s">
        <v>8</v>
      </c>
      <c r="AK47" s="19" t="s">
        <v>7</v>
      </c>
      <c r="AL47" s="19"/>
      <c r="AM47" s="19"/>
      <c r="AN47" s="19"/>
    </row>
    <row r="48" spans="2:40">
      <c r="J48" s="21"/>
      <c r="K48" s="21"/>
      <c r="AH48" s="19"/>
      <c r="AI48" s="22"/>
      <c r="AJ48" s="22"/>
      <c r="AK48" s="19"/>
      <c r="AL48" s="19"/>
      <c r="AM48" s="19"/>
      <c r="AN48" s="19"/>
    </row>
    <row r="49" spans="3:40">
      <c r="J49" s="21"/>
      <c r="K49" s="21"/>
      <c r="AH49" s="19"/>
      <c r="AI49" s="22">
        <v>3867.2887077099995</v>
      </c>
      <c r="AJ49" s="22">
        <v>0</v>
      </c>
      <c r="AK49" s="22">
        <v>3867.2887077099995</v>
      </c>
      <c r="AL49" s="19" t="s">
        <v>6</v>
      </c>
      <c r="AM49" s="19"/>
      <c r="AN49" s="19"/>
    </row>
    <row r="50" spans="3:40">
      <c r="J50" s="21"/>
      <c r="K50" s="21"/>
      <c r="AH50" s="19"/>
      <c r="AI50" s="22">
        <v>3867.2887077099995</v>
      </c>
      <c r="AJ50" s="22">
        <v>0</v>
      </c>
      <c r="AK50" s="22">
        <v>0</v>
      </c>
      <c r="AL50" s="19" t="s">
        <v>5</v>
      </c>
      <c r="AM50" s="19"/>
      <c r="AN50" s="19"/>
    </row>
    <row r="51" spans="3:40">
      <c r="J51" s="21"/>
      <c r="K51" s="21"/>
      <c r="AH51" s="19"/>
      <c r="AI51" s="22">
        <v>3867.2887077099995</v>
      </c>
      <c r="AJ51" s="22">
        <v>347.73471604399998</v>
      </c>
      <c r="AK51" s="22">
        <v>347.73471604399998</v>
      </c>
      <c r="AL51" s="19" t="s">
        <v>4</v>
      </c>
      <c r="AM51" s="19"/>
      <c r="AN51" s="19"/>
    </row>
    <row r="52" spans="3:40">
      <c r="J52" s="21"/>
      <c r="K52" s="21"/>
      <c r="AH52" s="19"/>
      <c r="AI52" s="22">
        <v>4215.0234237539999</v>
      </c>
      <c r="AJ52" s="22">
        <v>251.39094305600065</v>
      </c>
      <c r="AK52" s="22">
        <v>251.39094305600065</v>
      </c>
      <c r="AL52" s="19" t="s">
        <v>3</v>
      </c>
      <c r="AM52" s="19"/>
      <c r="AN52" s="19"/>
    </row>
    <row r="53" spans="3:40">
      <c r="J53" s="21"/>
      <c r="K53" s="21"/>
      <c r="AH53" s="19"/>
      <c r="AI53" s="22">
        <v>4464.6957825500003</v>
      </c>
      <c r="AJ53" s="22">
        <v>1.7185842599999999</v>
      </c>
      <c r="AK53" s="22">
        <v>-1.7185842599999999</v>
      </c>
      <c r="AL53" s="19" t="s">
        <v>2</v>
      </c>
      <c r="AM53" s="19"/>
      <c r="AN53" s="19"/>
    </row>
    <row r="54" spans="3:40">
      <c r="AH54" s="19"/>
      <c r="AI54" s="22">
        <v>4464.6957825500003</v>
      </c>
      <c r="AJ54" s="22"/>
      <c r="AK54" s="22">
        <v>4464.6957825500003</v>
      </c>
      <c r="AL54" s="19" t="s">
        <v>1</v>
      </c>
      <c r="AM54" s="19"/>
      <c r="AN54" s="19"/>
    </row>
    <row r="55" spans="3:40">
      <c r="AH55" s="19"/>
      <c r="AI55" s="19"/>
      <c r="AJ55" s="19"/>
      <c r="AK55" s="19"/>
      <c r="AL55" s="19"/>
      <c r="AM55" s="19"/>
      <c r="AN55" s="19"/>
    </row>
    <row r="56" spans="3:40">
      <c r="AH56" s="19"/>
      <c r="AI56" s="19"/>
      <c r="AJ56" s="19"/>
      <c r="AK56" s="19"/>
      <c r="AL56" s="19"/>
      <c r="AM56" s="19"/>
      <c r="AN56" s="19"/>
    </row>
    <row r="62" spans="3:40">
      <c r="C62" s="2" t="s">
        <v>64</v>
      </c>
      <c r="H62" s="24"/>
      <c r="J62" s="25"/>
    </row>
    <row r="63" spans="3:40">
      <c r="C63" s="1" t="s">
        <v>0</v>
      </c>
      <c r="D63" s="26"/>
      <c r="E63" s="26"/>
      <c r="F63" s="26"/>
      <c r="G63" s="26"/>
    </row>
  </sheetData>
  <mergeCells count="43">
    <mergeCell ref="O31:Q31"/>
    <mergeCell ref="J31:J32"/>
    <mergeCell ref="C39:U39"/>
    <mergeCell ref="L16:L17"/>
    <mergeCell ref="L31:L32"/>
    <mergeCell ref="C27:L27"/>
    <mergeCell ref="H31:H32"/>
    <mergeCell ref="D31:D32"/>
    <mergeCell ref="F31:F32"/>
    <mergeCell ref="G31:G32"/>
    <mergeCell ref="M31:M32"/>
    <mergeCell ref="C26:I26"/>
    <mergeCell ref="N16:N17"/>
    <mergeCell ref="N31:N32"/>
    <mergeCell ref="O16:Q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R13"/>
    <mergeCell ref="G4:G5"/>
    <mergeCell ref="D4:D5"/>
    <mergeCell ref="K4:K5"/>
    <mergeCell ref="J4:J5"/>
    <mergeCell ref="C14:AA14"/>
    <mergeCell ref="R4:R5"/>
    <mergeCell ref="L4:L5"/>
    <mergeCell ref="N4:N5"/>
    <mergeCell ref="O4:Q4"/>
  </mergeCells>
  <conditionalFormatting sqref="B7:B11">
    <cfRule type="cellIs" dxfId="9" priority="56" operator="lessThan">
      <formula>0</formula>
    </cfRule>
  </conditionalFormatting>
  <conditionalFormatting sqref="D6:D8 C30:H30">
    <cfRule type="cellIs" dxfId="8" priority="174" operator="lessThan">
      <formula>0</formula>
    </cfRule>
  </conditionalFormatting>
  <conditionalFormatting sqref="I8:J8 D10:J11">
    <cfRule type="cellIs" dxfId="7" priority="61" operator="lessThan">
      <formula>0</formula>
    </cfRule>
  </conditionalFormatting>
  <conditionalFormatting sqref="K11:L11">
    <cfRule type="cellIs" dxfId="6" priority="60" operator="lessThan">
      <formula>0</formula>
    </cfRule>
  </conditionalFormatting>
  <conditionalFormatting sqref="M8:R8">
    <cfRule type="cellIs" dxfId="1" priority="1" operator="lessThan">
      <formula>0</formula>
    </cfRule>
  </conditionalFormatting>
  <conditionalFormatting sqref="M10:R11">
    <cfRule type="cellIs" dxfId="0" priority="3" operator="lessThan">
      <formula>0</formula>
    </cfRule>
  </conditionalFormatting>
  <conditionalFormatting sqref="T11:U11">
    <cfRule type="cellIs" dxfId="5" priority="36" operator="lessThan">
      <formula>0</formula>
    </cfRule>
  </conditionalFormatting>
  <conditionalFormatting sqref="AA7:AA8">
    <cfRule type="cellIs" dxfId="4" priority="66" operator="lessThan">
      <formula>0</formula>
    </cfRule>
  </conditionalFormatting>
  <conditionalFormatting sqref="AA10:AA11">
    <cfRule type="cellIs" dxfId="3"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H199" sqref="H199"/>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v>44985</v>
      </c>
      <c r="C198" s="42">
        <v>6566.2735680900005</v>
      </c>
      <c r="E198" s="11">
        <v>0</v>
      </c>
      <c r="F198" s="11"/>
      <c r="G198" s="12">
        <v>0</v>
      </c>
    </row>
    <row r="199" spans="2:7">
      <c r="B199" s="9">
        <v>45016</v>
      </c>
      <c r="C199" s="42">
        <v>6766.5852018900005</v>
      </c>
      <c r="E199" s="11">
        <v>0</v>
      </c>
      <c r="F199" s="11"/>
      <c r="G199" s="12">
        <v>0</v>
      </c>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D9" sqref="D9"/>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3.4655847325726373E-2</v>
      </c>
      <c r="C5" s="48">
        <v>2.9731634686427633E-2</v>
      </c>
      <c r="D5" s="48">
        <v>2.9731634686427633E-2</v>
      </c>
      <c r="E5" s="48">
        <v>-8.8128814897677071E-2</v>
      </c>
      <c r="F5" s="48">
        <v>-3.9398124493935871E-2</v>
      </c>
      <c r="G5" s="47">
        <v>-3.2810285090230096E-3</v>
      </c>
      <c r="H5" s="55">
        <v>40909</v>
      </c>
    </row>
    <row r="6" spans="1:8" ht="16.5" customHeight="1">
      <c r="A6" s="52" t="s">
        <v>16</v>
      </c>
      <c r="B6" s="48">
        <v>4.4834220142948494E-2</v>
      </c>
      <c r="C6" s="48">
        <v>4.5236979175606602E-2</v>
      </c>
      <c r="D6" s="48">
        <v>4.5236979175606602E-2</v>
      </c>
      <c r="E6" s="48">
        <v>-0.15312422262713477</v>
      </c>
      <c r="F6" s="48">
        <v>-1.2335950369030568E-2</v>
      </c>
      <c r="G6" s="48">
        <v>1.2269636631596859E-2</v>
      </c>
      <c r="H6" s="55">
        <v>40909</v>
      </c>
    </row>
    <row r="7" spans="1:8" ht="16.5" customHeight="1">
      <c r="A7" s="53" t="s">
        <v>68</v>
      </c>
      <c r="B7" s="48">
        <v>1.9080940881159806E-2</v>
      </c>
      <c r="C7" s="48">
        <v>2.4547455119442681E-2</v>
      </c>
      <c r="D7" s="48">
        <v>2.4547455119442681E-2</v>
      </c>
      <c r="E7" s="48">
        <v>-4.7925626846572283E-2</v>
      </c>
      <c r="F7" s="48">
        <v>-3.2281534635663078E-2</v>
      </c>
      <c r="G7" s="48">
        <v>-2.926865968026271E-3</v>
      </c>
      <c r="H7" s="55">
        <v>43487</v>
      </c>
    </row>
    <row r="8" spans="1:8" ht="16.5" customHeight="1">
      <c r="A8" s="52" t="s">
        <v>15</v>
      </c>
      <c r="B8" s="48">
        <v>2.7650820993895452E-2</v>
      </c>
      <c r="C8" s="48">
        <v>3.4784549745249194E-2</v>
      </c>
      <c r="D8" s="48">
        <v>3.4784549745249194E-2</v>
      </c>
      <c r="E8" s="48">
        <v>-7.0068620307095139E-2</v>
      </c>
      <c r="F8" s="48">
        <v>-6.8636801657082636E-3</v>
      </c>
      <c r="G8" s="48">
        <v>1.8048425399730617E-2</v>
      </c>
      <c r="H8" s="55">
        <v>40925</v>
      </c>
    </row>
    <row r="9" spans="1:8" ht="16.5" customHeight="1">
      <c r="A9" s="53" t="s">
        <v>70</v>
      </c>
      <c r="B9" s="48">
        <v>9.8192299706687317E-3</v>
      </c>
      <c r="C9" s="48">
        <v>3.3558943980629315E-2</v>
      </c>
      <c r="D9" s="48">
        <v>3.3558943980629315E-2</v>
      </c>
      <c r="E9" s="48">
        <v>-4.4819978516684018E-2</v>
      </c>
      <c r="F9" s="48">
        <v>4.5473091920440467E-2</v>
      </c>
      <c r="G9" s="48">
        <v>1.3481428211903346E-2</v>
      </c>
      <c r="H9" s="55">
        <v>43487</v>
      </c>
    </row>
    <row r="10" spans="1:8" ht="16.5" customHeight="1">
      <c r="A10" s="52" t="s">
        <v>14</v>
      </c>
      <c r="B10" s="48">
        <v>3.1373759965597096E-2</v>
      </c>
      <c r="C10" s="48">
        <v>7.3873152203311684E-2</v>
      </c>
      <c r="D10" s="48">
        <v>7.3873152203311684E-2</v>
      </c>
      <c r="E10" s="48">
        <v>-7.243696393806523E-2</v>
      </c>
      <c r="F10" s="48">
        <v>0.15162115903223716</v>
      </c>
      <c r="G10" s="48">
        <v>9.1320694930905999E-2</v>
      </c>
      <c r="H10" s="55">
        <v>40925</v>
      </c>
    </row>
    <row r="11" spans="1:8" ht="16.5" customHeight="1" thickBot="1">
      <c r="A11" s="126" t="s">
        <v>87</v>
      </c>
      <c r="B11" s="124">
        <v>3.054227889715742E-2</v>
      </c>
      <c r="C11" s="124">
        <v>4.5071567949350258E-2</v>
      </c>
      <c r="D11" s="124">
        <v>4.5071567949350258E-2</v>
      </c>
      <c r="E11" s="124">
        <v>-8.0553329503050206E-2</v>
      </c>
      <c r="F11" s="124">
        <v>3.0400227399119295E-2</v>
      </c>
      <c r="G11" s="124">
        <v>3.1089337125629113E-2</v>
      </c>
      <c r="H11" s="125">
        <v>39173</v>
      </c>
    </row>
    <row r="12" spans="1:8" ht="16.5" customHeight="1" thickBot="1">
      <c r="A12" s="123" t="s">
        <v>96</v>
      </c>
      <c r="B12" s="124">
        <v>3.0542278897157018E-2</v>
      </c>
      <c r="C12" s="124">
        <v>4.5071567949342403E-2</v>
      </c>
      <c r="D12" s="124">
        <v>4.5071567949342403E-2</v>
      </c>
      <c r="E12" s="124">
        <v>-8.0553329503060545E-2</v>
      </c>
      <c r="F12" s="124">
        <v>2.2169814566650903E-2</v>
      </c>
      <c r="G12" s="124">
        <v>2.9540067364237643E-2</v>
      </c>
      <c r="H12" s="125">
        <v>39173</v>
      </c>
    </row>
    <row r="13" spans="1:8" ht="16.5" customHeight="1">
      <c r="A13" s="50" t="s">
        <v>18</v>
      </c>
      <c r="B13" s="48">
        <v>-5.0430681872864584E-2</v>
      </c>
      <c r="C13" s="48">
        <v>-8.1662807878907687E-2</v>
      </c>
      <c r="D13" s="48">
        <v>-8.1662807878907687E-2</v>
      </c>
      <c r="E13" s="48">
        <v>2.7440418720464481E-3</v>
      </c>
      <c r="F13" s="48">
        <v>-2.2966198653288306E-2</v>
      </c>
      <c r="G13" s="48">
        <v>2.4083561656805808E-2</v>
      </c>
      <c r="H13" s="55">
        <v>39173</v>
      </c>
    </row>
    <row r="14" spans="1:8" ht="16.5" customHeight="1">
      <c r="A14" s="51" t="s">
        <v>95</v>
      </c>
      <c r="B14" s="49">
        <v>-2.1428670926442406E-2</v>
      </c>
      <c r="C14" s="49">
        <v>-4.0271910723813642E-2</v>
      </c>
      <c r="D14" s="49">
        <v>-4.0271910723813642E-2</v>
      </c>
      <c r="E14" s="49">
        <v>-7.8030329340103233E-2</v>
      </c>
      <c r="F14" s="49">
        <v>-1.3055404520816438E-3</v>
      </c>
      <c r="G14" s="49">
        <v>5.4335059054756218E-2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2"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E6" sqref="E6"/>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2278.2697415100001</v>
      </c>
      <c r="E4" s="116">
        <v>0.33669425170010026</v>
      </c>
    </row>
    <row r="5" spans="2:5" ht="16.5" customHeight="1">
      <c r="B5" s="117" t="s">
        <v>16</v>
      </c>
      <c r="C5" s="117"/>
      <c r="D5" s="115">
        <v>541.13437304999991</v>
      </c>
      <c r="E5" s="116">
        <v>7.9971580837708667E-2</v>
      </c>
    </row>
    <row r="6" spans="2:5" ht="16.5" customHeight="1">
      <c r="B6" s="117" t="s">
        <v>68</v>
      </c>
      <c r="C6" s="117"/>
      <c r="D6" s="115">
        <v>400.73106244000002</v>
      </c>
      <c r="E6" s="116">
        <v>5.9222067845134362E-2</v>
      </c>
    </row>
    <row r="7" spans="2:5" ht="16.5" customHeight="1">
      <c r="B7" s="117" t="s">
        <v>117</v>
      </c>
      <c r="C7" s="117"/>
      <c r="D7" s="115">
        <v>885.91616454999996</v>
      </c>
      <c r="E7" s="116">
        <v>0.13092518179804646</v>
      </c>
    </row>
    <row r="8" spans="2:5" ht="16.5" customHeight="1">
      <c r="B8" s="117" t="s">
        <v>69</v>
      </c>
      <c r="C8" s="117"/>
      <c r="D8" s="115">
        <v>544.24526589999994</v>
      </c>
      <c r="E8" s="116">
        <v>8.0431324353222214E-2</v>
      </c>
    </row>
    <row r="9" spans="2:5" ht="16.5" customHeight="1">
      <c r="B9" s="118" t="s">
        <v>14</v>
      </c>
      <c r="C9" s="118"/>
      <c r="D9" s="119">
        <v>2116.2868135799999</v>
      </c>
      <c r="E9" s="116">
        <v>0.31275559346578802</v>
      </c>
    </row>
    <row r="10" spans="2:5" ht="16.5" customHeight="1">
      <c r="B10" s="102" t="s">
        <v>28</v>
      </c>
      <c r="C10" s="120"/>
      <c r="D10" s="121">
        <v>6766.58342103</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12" sqref="C12"/>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7.1716487987942878</v>
      </c>
    </row>
    <row r="6" spans="1:7" ht="16.5" customHeight="1">
      <c r="A6" s="88" t="s">
        <v>16</v>
      </c>
      <c r="B6" s="88"/>
      <c r="C6" s="89">
        <v>9.4906122551779823</v>
      </c>
    </row>
    <row r="7" spans="1:7" ht="16.5" customHeight="1">
      <c r="A7" s="162" t="s">
        <v>68</v>
      </c>
      <c r="B7" s="162"/>
      <c r="C7" s="89">
        <v>5.8095256236021742</v>
      </c>
    </row>
    <row r="8" spans="1:7" ht="16.5" customHeight="1">
      <c r="A8" s="88" t="s">
        <v>15</v>
      </c>
      <c r="B8" s="88"/>
      <c r="C8" s="89">
        <v>6.1557220290844183</v>
      </c>
    </row>
    <row r="9" spans="1:7" ht="16.5" customHeight="1">
      <c r="A9" s="162" t="s">
        <v>70</v>
      </c>
      <c r="B9" s="162"/>
      <c r="C9" s="89">
        <v>3.9221200331140458</v>
      </c>
    </row>
    <row r="10" spans="1:7" ht="16.5" customHeight="1">
      <c r="A10" s="74" t="s">
        <v>87</v>
      </c>
      <c r="B10" s="90"/>
      <c r="C10" s="91">
        <v>6.7502690480175458</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5" t="s">
        <v>29</v>
      </c>
      <c r="C3" s="166"/>
      <c r="D3" s="157" t="s">
        <v>30</v>
      </c>
      <c r="E3" s="141" t="s">
        <v>31</v>
      </c>
      <c r="F3" s="141" t="s">
        <v>32</v>
      </c>
      <c r="G3" s="141" t="s">
        <v>33</v>
      </c>
      <c r="H3" s="141" t="s">
        <v>34</v>
      </c>
      <c r="I3" s="141" t="s">
        <v>35</v>
      </c>
      <c r="J3" s="141" t="s">
        <v>36</v>
      </c>
      <c r="K3" s="141" t="s">
        <v>85</v>
      </c>
      <c r="L3" s="163" t="s">
        <v>82</v>
      </c>
      <c r="M3" s="157" t="s">
        <v>28</v>
      </c>
    </row>
    <row r="4" spans="2:13" ht="16.5" customHeight="1">
      <c r="B4" s="165"/>
      <c r="C4" s="166"/>
      <c r="D4" s="157"/>
      <c r="E4" s="141"/>
      <c r="F4" s="141"/>
      <c r="G4" s="141"/>
      <c r="H4" s="141"/>
      <c r="I4" s="141"/>
      <c r="J4" s="141"/>
      <c r="K4" s="141"/>
      <c r="L4" s="163"/>
      <c r="M4" s="157"/>
    </row>
    <row r="5" spans="2:13" ht="16.5" customHeight="1">
      <c r="B5" s="164" t="s">
        <v>77</v>
      </c>
      <c r="C5" s="164"/>
      <c r="D5" s="93">
        <v>0.30318224612077527</v>
      </c>
      <c r="E5" s="93">
        <v>0.23353232760198364</v>
      </c>
      <c r="F5" s="93">
        <v>0.17696176419513335</v>
      </c>
      <c r="G5" s="93">
        <v>4.64709493529194E-2</v>
      </c>
      <c r="H5" s="93">
        <v>3.1696322439035925E-2</v>
      </c>
      <c r="I5" s="93">
        <v>2.0735108713988357E-2</v>
      </c>
      <c r="J5" s="93">
        <v>2.8268103388545711E-3</v>
      </c>
      <c r="K5" s="93">
        <v>0.12807157039561606</v>
      </c>
      <c r="L5" s="93">
        <v>5.652290084169332E-2</v>
      </c>
      <c r="M5" s="94">
        <v>0.99999999999999989</v>
      </c>
    </row>
    <row r="6" spans="2:13" ht="16.5" customHeight="1">
      <c r="B6" s="164" t="s">
        <v>16</v>
      </c>
      <c r="C6" s="164"/>
      <c r="D6" s="93">
        <v>0.44272316620674895</v>
      </c>
      <c r="E6" s="93">
        <v>0.21588459587505407</v>
      </c>
      <c r="F6" s="93">
        <v>3.1057467640199468E-2</v>
      </c>
      <c r="G6" s="93">
        <v>0.26611156827528759</v>
      </c>
      <c r="H6" s="93">
        <v>1.8604911943137188E-2</v>
      </c>
      <c r="I6" s="93">
        <v>1.14197060430109E-2</v>
      </c>
      <c r="J6" s="93">
        <v>0</v>
      </c>
      <c r="K6" s="93">
        <v>0</v>
      </c>
      <c r="L6" s="93">
        <v>1.4198584016561946E-2</v>
      </c>
      <c r="M6" s="94">
        <v>1.0000000000000002</v>
      </c>
    </row>
    <row r="7" spans="2:13" ht="16.5" customHeight="1">
      <c r="B7" s="164" t="s">
        <v>68</v>
      </c>
      <c r="C7" s="164"/>
      <c r="D7" s="93">
        <v>1</v>
      </c>
      <c r="E7" s="93">
        <v>0</v>
      </c>
      <c r="F7" s="93">
        <v>0</v>
      </c>
      <c r="G7" s="93">
        <v>0</v>
      </c>
      <c r="H7" s="93">
        <v>0</v>
      </c>
      <c r="I7" s="93">
        <v>0</v>
      </c>
      <c r="J7" s="93">
        <v>0</v>
      </c>
      <c r="K7" s="93">
        <v>0</v>
      </c>
      <c r="L7" s="93">
        <v>0</v>
      </c>
      <c r="M7" s="94">
        <v>1</v>
      </c>
    </row>
    <row r="8" spans="2:13" ht="16.5" customHeight="1">
      <c r="B8" s="164" t="s">
        <v>15</v>
      </c>
      <c r="C8" s="164"/>
      <c r="D8" s="93">
        <v>0.67903556038574597</v>
      </c>
      <c r="E8" s="93">
        <v>0.23121750493631399</v>
      </c>
      <c r="F8" s="93">
        <v>7.5642692933635767E-3</v>
      </c>
      <c r="G8" s="93">
        <v>4.0092891857370958E-2</v>
      </c>
      <c r="H8" s="93">
        <v>3.3139889116836407E-2</v>
      </c>
      <c r="I8" s="93">
        <v>4.6157364247632632E-3</v>
      </c>
      <c r="J8" s="93">
        <v>3.7158017335332293E-3</v>
      </c>
      <c r="K8" s="93">
        <v>0</v>
      </c>
      <c r="L8" s="93">
        <v>6.1834625207257134E-4</v>
      </c>
      <c r="M8" s="94">
        <v>1</v>
      </c>
    </row>
    <row r="9" spans="2:13" ht="16.5" customHeight="1">
      <c r="B9" s="164" t="s">
        <v>69</v>
      </c>
      <c r="C9" s="164"/>
      <c r="D9" s="93">
        <v>0.80419750412752278</v>
      </c>
      <c r="E9" s="93">
        <v>0.17814650036444168</v>
      </c>
      <c r="F9" s="93">
        <v>0</v>
      </c>
      <c r="G9" s="93">
        <v>1.7655995508035524E-2</v>
      </c>
      <c r="H9" s="93">
        <v>0</v>
      </c>
      <c r="I9" s="93">
        <v>0</v>
      </c>
      <c r="J9" s="93">
        <v>0</v>
      </c>
      <c r="K9" s="93">
        <v>0</v>
      </c>
      <c r="L9" s="93">
        <v>0</v>
      </c>
      <c r="M9" s="94">
        <v>1</v>
      </c>
    </row>
    <row r="10" spans="2:13" ht="16.5" customHeight="1">
      <c r="B10" s="164" t="s">
        <v>14</v>
      </c>
      <c r="C10" s="164"/>
      <c r="D10" s="93">
        <v>0.64292392964842615</v>
      </c>
      <c r="E10" s="93">
        <v>9.0280518998649223E-2</v>
      </c>
      <c r="F10" s="93">
        <v>5.5445934273674148E-2</v>
      </c>
      <c r="G10" s="93">
        <v>3.7793317884308848E-2</v>
      </c>
      <c r="H10" s="93">
        <v>3.0430144220886621E-2</v>
      </c>
      <c r="I10" s="93">
        <v>1.7853146354054786E-2</v>
      </c>
      <c r="J10" s="93">
        <v>2.563036061177516E-2</v>
      </c>
      <c r="K10" s="93">
        <v>5.2737269203695777E-3</v>
      </c>
      <c r="L10" s="93">
        <v>9.4368921087855384E-2</v>
      </c>
      <c r="M10" s="93">
        <v>0.99999999999999978</v>
      </c>
    </row>
    <row r="11" spans="2:13" ht="16.5" customHeight="1">
      <c r="B11" s="74" t="s">
        <v>28</v>
      </c>
      <c r="C11" s="95"/>
      <c r="D11" s="96">
        <v>0.5513706384664786</v>
      </c>
      <c r="E11" s="96">
        <v>0.16873011482007386</v>
      </c>
      <c r="F11" s="96">
        <v>8.0397102970643786E-2</v>
      </c>
      <c r="G11" s="96">
        <v>5.5417200133020789E-2</v>
      </c>
      <c r="H11" s="96">
        <v>2.6015877607137174E-2</v>
      </c>
      <c r="I11" s="96">
        <v>1.4082631371076024E-2</v>
      </c>
      <c r="J11" s="96">
        <v>9.4543014531049789E-3</v>
      </c>
      <c r="K11" s="96">
        <v>4.4770349151165345E-2</v>
      </c>
      <c r="L11" s="96">
        <v>4.9761784027299465E-2</v>
      </c>
      <c r="M11" s="96">
        <v>1</v>
      </c>
    </row>
    <row r="12" spans="2:13" ht="17.25">
      <c r="B12" s="46"/>
      <c r="C12" s="45"/>
      <c r="D12" s="34"/>
      <c r="E12" s="34"/>
      <c r="F12" s="34"/>
      <c r="G12" s="34"/>
      <c r="H12" s="34"/>
      <c r="I12" s="34"/>
      <c r="J12" s="34"/>
      <c r="K12" s="34"/>
      <c r="L12" s="34"/>
      <c r="M12" s="35"/>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0.17020778453169708</v>
      </c>
      <c r="C6" s="39">
        <v>6.039509777362586E-2</v>
      </c>
      <c r="D6" s="39">
        <v>8.6173226412700102E-2</v>
      </c>
      <c r="E6" s="39">
        <v>1.3069791818223222E-3</v>
      </c>
      <c r="F6" s="39">
        <v>0</v>
      </c>
      <c r="G6" s="39">
        <v>0.31808308789984535</v>
      </c>
      <c r="H6" s="36" t="e">
        <f t="shared" ref="H6" si="1">#REF!</f>
        <v>#REF!</v>
      </c>
      <c r="I6" s="36" t="e">
        <f t="shared" ref="I6" si="2">SUM(#REF!)</f>
        <v>#REF!</v>
      </c>
    </row>
    <row r="7" spans="1:9" ht="16.5" customHeight="1">
      <c r="A7" s="32" t="s">
        <v>71</v>
      </c>
      <c r="B7" s="39">
        <v>7.7431310272184375E-2</v>
      </c>
      <c r="C7" s="39">
        <v>4.1630385680995863E-2</v>
      </c>
      <c r="D7" s="39">
        <v>0</v>
      </c>
      <c r="E7" s="39">
        <v>1.3092827240599996E-2</v>
      </c>
      <c r="F7" s="39">
        <v>0</v>
      </c>
      <c r="G7" s="39">
        <v>0.13215452319378024</v>
      </c>
      <c r="H7" s="36" t="e">
        <f t="shared" ref="H7" si="3">SUM(#REF!)</f>
        <v>#REF!</v>
      </c>
      <c r="I7" s="36" t="e">
        <f t="shared" ref="I7" si="4">SUM(#REF!)</f>
        <v>#REF!</v>
      </c>
    </row>
    <row r="8" spans="1:9" ht="16.5" customHeight="1">
      <c r="A8" s="32" t="s">
        <v>72</v>
      </c>
      <c r="B8" s="39">
        <v>0.19176263333011465</v>
      </c>
      <c r="C8" s="39">
        <v>3.6107621822605955E-3</v>
      </c>
      <c r="D8" s="39">
        <v>0</v>
      </c>
      <c r="E8" s="39">
        <v>7.1841124276057711E-2</v>
      </c>
      <c r="F8" s="39">
        <v>0</v>
      </c>
      <c r="G8" s="39">
        <v>0.26721451978843291</v>
      </c>
      <c r="H8" s="36" t="e">
        <f t="shared" ref="H8" si="5">SUM(#REF!)</f>
        <v>#REF!</v>
      </c>
      <c r="I8" s="36" t="e">
        <f t="shared" ref="I8" si="6">SUM(#REF!)</f>
        <v>#REF!</v>
      </c>
    </row>
    <row r="9" spans="1:9" ht="16.5" customHeight="1">
      <c r="A9" s="32" t="s">
        <v>73</v>
      </c>
      <c r="B9" s="39">
        <v>4.7034585452575467E-2</v>
      </c>
      <c r="C9" s="39">
        <v>1.0694662219304919E-2</v>
      </c>
      <c r="D9" s="39">
        <v>0</v>
      </c>
      <c r="E9" s="39">
        <v>0.10046065134263082</v>
      </c>
      <c r="F9" s="39">
        <v>2.7952826693963067E-3</v>
      </c>
      <c r="G9" s="39">
        <v>0.16098518168390755</v>
      </c>
      <c r="H9" s="36" t="e">
        <f t="shared" ref="H9" si="7">SUM(#REF!)</f>
        <v>#REF!</v>
      </c>
      <c r="I9" s="36" t="e">
        <f t="shared" ref="I9" si="8">SUM(#REF!)</f>
        <v>#REF!</v>
      </c>
    </row>
    <row r="10" spans="1:9" ht="16.5" customHeight="1">
      <c r="A10" s="32" t="s">
        <v>74</v>
      </c>
      <c r="B10" s="39">
        <v>2.4727605739081164E-3</v>
      </c>
      <c r="C10" s="39">
        <v>0</v>
      </c>
      <c r="D10" s="39">
        <v>0</v>
      </c>
      <c r="E10" s="39">
        <v>2.4200904839965418E-3</v>
      </c>
      <c r="F10" s="39">
        <v>5.2406037275198929E-2</v>
      </c>
      <c r="G10" s="39">
        <v>5.7298888333103586E-2</v>
      </c>
      <c r="H10" s="36" t="e">
        <f>SUM(#REF!)</f>
        <v>#REF!</v>
      </c>
      <c r="I10" s="36" t="e">
        <f t="shared" ref="I10" si="9">SUM(#REF!)</f>
        <v>#REF!</v>
      </c>
    </row>
    <row r="11" spans="1:9" ht="16.5" customHeight="1">
      <c r="A11" s="32" t="s">
        <v>75</v>
      </c>
      <c r="B11" s="39">
        <v>0</v>
      </c>
      <c r="C11" s="39">
        <v>0</v>
      </c>
      <c r="D11" s="39">
        <v>0</v>
      </c>
      <c r="E11" s="39">
        <v>0</v>
      </c>
      <c r="F11" s="39">
        <v>4.5723628026769075E-2</v>
      </c>
      <c r="G11" s="39">
        <v>4.5723628026769075E-2</v>
      </c>
      <c r="H11" s="36" t="e">
        <f t="shared" ref="H11" si="10">SUM(#REF!)</f>
        <v>#REF!</v>
      </c>
      <c r="I11" s="37" t="e">
        <f t="shared" ref="I11" si="11">#REF!</f>
        <v>#REF!</v>
      </c>
    </row>
    <row r="12" spans="1:9" ht="16.5" customHeight="1">
      <c r="A12" s="32" t="s">
        <v>76</v>
      </c>
      <c r="B12" s="39">
        <v>0</v>
      </c>
      <c r="C12" s="39">
        <v>0</v>
      </c>
      <c r="D12" s="39">
        <v>0</v>
      </c>
      <c r="E12" s="39">
        <v>0</v>
      </c>
      <c r="F12" s="39">
        <v>1.2959865114142334E-2</v>
      </c>
      <c r="G12" s="39">
        <v>1.2959865114142334E-2</v>
      </c>
      <c r="H12" s="36" t="e">
        <f t="shared" ref="H12" si="12">SUM(#REF!)</f>
        <v>#REF!</v>
      </c>
      <c r="I12" s="38" t="e">
        <f t="shared" ref="I12" si="13">#REF!</f>
        <v>#REF!</v>
      </c>
    </row>
    <row r="13" spans="1:9" ht="16.5" customHeight="1">
      <c r="A13" s="37" t="s">
        <v>83</v>
      </c>
      <c r="B13" s="40">
        <v>1.0101576278974558E-3</v>
      </c>
      <c r="C13" s="40">
        <v>3.4653037945079331E-5</v>
      </c>
      <c r="D13" s="40">
        <v>0</v>
      </c>
      <c r="E13" s="40">
        <v>1.3857809415638354E-3</v>
      </c>
      <c r="F13" s="40">
        <v>3.149714352612628E-3</v>
      </c>
      <c r="G13" s="40">
        <v>5.580305960018999E-3</v>
      </c>
      <c r="H13" s="37" t="e">
        <f t="shared" ref="H13" si="14">#REF!</f>
        <v>#REF!</v>
      </c>
    </row>
    <row r="14" spans="1:9" ht="16.5" customHeight="1">
      <c r="A14" s="38" t="s">
        <v>28</v>
      </c>
      <c r="B14" s="41">
        <v>0.4899192317883771</v>
      </c>
      <c r="C14" s="41">
        <v>0.1163655608941323</v>
      </c>
      <c r="D14" s="41">
        <v>8.6173226412700102E-2</v>
      </c>
      <c r="E14" s="41">
        <v>0.19050745346667122</v>
      </c>
      <c r="F14" s="41">
        <v>0.11703452743811928</v>
      </c>
      <c r="G14" s="41">
        <v>1</v>
      </c>
      <c r="H14" s="38" t="e">
        <f t="shared" ref="H14" si="15">#REF!</f>
        <v>#REF!</v>
      </c>
    </row>
    <row r="15" spans="1:9" s="6" customFormat="1" ht="15.95" customHeight="1">
      <c r="A15" s="170" t="s">
        <v>121</v>
      </c>
      <c r="B15" s="170"/>
      <c r="C15" s="170"/>
      <c r="D15" s="170"/>
      <c r="E15" s="170"/>
      <c r="F15" s="170"/>
      <c r="G15" s="170"/>
      <c r="H15" s="170"/>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4" zoomScale="80" zoomScaleNormal="80" zoomScaleSheetLayoutView="70" workbookViewId="0">
      <selection activeCell="D17" sqref="D17"/>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107.49977894503986</v>
      </c>
      <c r="C6" s="59">
        <v>16.716001446304677</v>
      </c>
      <c r="D6" s="59">
        <v>0</v>
      </c>
      <c r="E6" s="59">
        <v>42.794847985620528</v>
      </c>
      <c r="F6" s="59">
        <v>12.462215300811868</v>
      </c>
      <c r="G6" s="60">
        <v>46.330834198991326</v>
      </c>
      <c r="H6" s="61">
        <v>225.80367787676823</v>
      </c>
    </row>
    <row r="7" spans="1:8" ht="16.5" customHeight="1">
      <c r="A7" s="97" t="s">
        <v>78</v>
      </c>
      <c r="B7" s="58">
        <v>0</v>
      </c>
      <c r="C7" s="59">
        <v>0</v>
      </c>
      <c r="D7" s="59">
        <v>0</v>
      </c>
      <c r="E7" s="59">
        <v>0</v>
      </c>
      <c r="F7" s="59">
        <v>8.466471919636291</v>
      </c>
      <c r="G7" s="60">
        <v>0</v>
      </c>
      <c r="H7" s="61">
        <v>8.466471919636291</v>
      </c>
    </row>
    <row r="8" spans="1:8" ht="16.5" customHeight="1">
      <c r="A8" s="97" t="s">
        <v>41</v>
      </c>
      <c r="B8" s="58">
        <v>48.83608604936655</v>
      </c>
      <c r="C8" s="59">
        <v>6.3930607631882452</v>
      </c>
      <c r="D8" s="59">
        <v>0</v>
      </c>
      <c r="E8" s="59">
        <v>16.280509597413822</v>
      </c>
      <c r="F8" s="59">
        <v>3.3152022088651947</v>
      </c>
      <c r="G8" s="60">
        <v>39.691807030964846</v>
      </c>
      <c r="H8" s="61">
        <v>114.51666564979865</v>
      </c>
    </row>
    <row r="9" spans="1:8" ht="16.5" customHeight="1">
      <c r="A9" s="97" t="s">
        <v>42</v>
      </c>
      <c r="B9" s="58">
        <v>26.633047071844185</v>
      </c>
      <c r="C9" s="59">
        <v>0</v>
      </c>
      <c r="D9" s="59">
        <v>0</v>
      </c>
      <c r="E9" s="59">
        <v>8.888955643881852</v>
      </c>
      <c r="F9" s="59">
        <v>1.6470324554039246</v>
      </c>
      <c r="G9" s="60">
        <v>4.6064203515001321</v>
      </c>
      <c r="H9" s="61">
        <v>41.775455522630097</v>
      </c>
    </row>
    <row r="10" spans="1:8" ht="16.5" customHeight="1">
      <c r="A10" s="97" t="s">
        <v>79</v>
      </c>
      <c r="B10" s="58">
        <v>0</v>
      </c>
      <c r="C10" s="59">
        <v>0</v>
      </c>
      <c r="D10" s="59">
        <v>0</v>
      </c>
      <c r="E10" s="59">
        <v>2.361017053088998</v>
      </c>
      <c r="F10" s="59">
        <v>17.202341862362484</v>
      </c>
      <c r="G10" s="60">
        <v>11.126934583142805</v>
      </c>
      <c r="H10" s="61">
        <v>30.690293498594286</v>
      </c>
    </row>
    <row r="11" spans="1:8" ht="16.5" customHeight="1">
      <c r="A11" s="97" t="s">
        <v>43</v>
      </c>
      <c r="B11" s="58">
        <v>81.304256206340739</v>
      </c>
      <c r="C11" s="59">
        <v>10.127861670556218</v>
      </c>
      <c r="D11" s="59">
        <v>0</v>
      </c>
      <c r="E11" s="59">
        <v>44.408667020884145</v>
      </c>
      <c r="F11" s="59">
        <v>14.273297832370657</v>
      </c>
      <c r="G11" s="60">
        <v>66.58660342220027</v>
      </c>
      <c r="H11" s="61">
        <v>216.70068615235203</v>
      </c>
    </row>
    <row r="12" spans="1:8" ht="16.5" customHeight="1">
      <c r="A12" s="97" t="s">
        <v>97</v>
      </c>
      <c r="B12" s="58">
        <v>314.1374850024352</v>
      </c>
      <c r="C12" s="59">
        <v>0</v>
      </c>
      <c r="D12" s="59">
        <v>0</v>
      </c>
      <c r="E12" s="59">
        <v>6.2381374518542021</v>
      </c>
      <c r="F12" s="59">
        <v>4.7191821063139203</v>
      </c>
      <c r="G12" s="60">
        <v>68.072984496107765</v>
      </c>
      <c r="H12" s="61">
        <v>393.16778905671106</v>
      </c>
    </row>
    <row r="13" spans="1:8" ht="16.5" customHeight="1">
      <c r="A13" s="97" t="s">
        <v>62</v>
      </c>
      <c r="B13" s="58">
        <v>47.633764997068482</v>
      </c>
      <c r="C13" s="59">
        <v>2.6493112033165831E-7</v>
      </c>
      <c r="D13" s="59">
        <v>0</v>
      </c>
      <c r="E13" s="59">
        <v>4.081916166631423</v>
      </c>
      <c r="F13" s="59">
        <v>0.28828555132298106</v>
      </c>
      <c r="G13" s="60">
        <v>28.257447807367129</v>
      </c>
      <c r="H13" s="61">
        <v>80.261414787321129</v>
      </c>
    </row>
    <row r="14" spans="1:8" ht="16.5" customHeight="1">
      <c r="A14" s="97" t="s">
        <v>57</v>
      </c>
      <c r="B14" s="58">
        <v>5.7076294847958948</v>
      </c>
      <c r="C14" s="59">
        <v>1.2686145889291101</v>
      </c>
      <c r="D14" s="59">
        <v>0</v>
      </c>
      <c r="E14" s="59">
        <v>2.7688124990922041</v>
      </c>
      <c r="F14" s="59">
        <v>3.0913868770244397E-2</v>
      </c>
      <c r="G14" s="60">
        <v>17.00657453323938</v>
      </c>
      <c r="H14" s="61">
        <v>26.782544974826834</v>
      </c>
    </row>
    <row r="15" spans="1:8" ht="16.5" customHeight="1">
      <c r="A15" s="97" t="s">
        <v>51</v>
      </c>
      <c r="B15" s="58">
        <v>65.905200393611835</v>
      </c>
      <c r="C15" s="59">
        <v>13.898362602259965</v>
      </c>
      <c r="D15" s="59">
        <v>0</v>
      </c>
      <c r="E15" s="59">
        <v>16.819230862219019</v>
      </c>
      <c r="F15" s="59">
        <v>4.834465055441223</v>
      </c>
      <c r="G15" s="60">
        <v>14.0158067138698</v>
      </c>
      <c r="H15" s="61">
        <v>115.47306562740184</v>
      </c>
    </row>
    <row r="16" spans="1:8" ht="16.5" customHeight="1">
      <c r="A16" s="97" t="s">
        <v>53</v>
      </c>
      <c r="B16" s="58">
        <v>578.34757815476064</v>
      </c>
      <c r="C16" s="59">
        <v>239.38817025132809</v>
      </c>
      <c r="D16" s="59">
        <v>400.73106244000002</v>
      </c>
      <c r="E16" s="59">
        <v>488.75287608097989</v>
      </c>
      <c r="F16" s="59">
        <v>255.14699374470661</v>
      </c>
      <c r="G16" s="60">
        <v>1307.2658164828561</v>
      </c>
      <c r="H16" s="61">
        <v>3269.632497154631</v>
      </c>
    </row>
    <row r="17" spans="1:8" ht="16.5" customHeight="1">
      <c r="A17" s="97" t="s">
        <v>44</v>
      </c>
      <c r="B17" s="58">
        <v>142.54486887911563</v>
      </c>
      <c r="C17" s="59">
        <v>49.838648966864113</v>
      </c>
      <c r="D17" s="59">
        <v>0</v>
      </c>
      <c r="E17" s="59">
        <v>50.780384852802086</v>
      </c>
      <c r="F17" s="59">
        <v>12.007091768790868</v>
      </c>
      <c r="G17" s="60">
        <v>61.784092821486695</v>
      </c>
      <c r="H17" s="61">
        <v>316.95508728905941</v>
      </c>
    </row>
    <row r="18" spans="1:8" ht="16.5" customHeight="1">
      <c r="A18" s="97" t="s">
        <v>123</v>
      </c>
      <c r="B18" s="58">
        <v>27.828928884348215</v>
      </c>
      <c r="C18" s="59">
        <v>0</v>
      </c>
      <c r="D18" s="59">
        <v>0</v>
      </c>
      <c r="E18" s="59">
        <v>19.550629366700996</v>
      </c>
      <c r="F18" s="59">
        <v>7.3971295216835884</v>
      </c>
      <c r="G18" s="60">
        <v>32.654573454380795</v>
      </c>
      <c r="H18" s="61">
        <v>87.431261227113595</v>
      </c>
    </row>
    <row r="19" spans="1:8" ht="16.5" customHeight="1">
      <c r="A19" s="97" t="s">
        <v>58</v>
      </c>
      <c r="B19" s="58">
        <v>4.2391924469285653</v>
      </c>
      <c r="C19" s="59">
        <v>0</v>
      </c>
      <c r="D19" s="59">
        <v>0</v>
      </c>
      <c r="E19" s="59">
        <v>4.8444767511059714</v>
      </c>
      <c r="F19" s="59">
        <v>2.436966901682883</v>
      </c>
      <c r="G19" s="60">
        <v>19.216112236918853</v>
      </c>
      <c r="H19" s="61">
        <v>30.736748336636275</v>
      </c>
    </row>
    <row r="20" spans="1:8" ht="16.5" customHeight="1">
      <c r="A20" s="97" t="s">
        <v>59</v>
      </c>
      <c r="B20" s="58">
        <v>7.6282240507035857</v>
      </c>
      <c r="C20" s="59">
        <v>0</v>
      </c>
      <c r="D20" s="59">
        <v>0</v>
      </c>
      <c r="E20" s="59">
        <v>10.055028058845588</v>
      </c>
      <c r="F20" s="59">
        <v>3.4844593604761926</v>
      </c>
      <c r="G20" s="60">
        <v>25.875613818115951</v>
      </c>
      <c r="H20" s="61">
        <v>47.043325288141318</v>
      </c>
    </row>
    <row r="21" spans="1:8" ht="16.5" customHeight="1">
      <c r="A21" s="76" t="s">
        <v>45</v>
      </c>
      <c r="B21" s="58">
        <v>96.238094002432419</v>
      </c>
      <c r="C21" s="59">
        <v>35.834988833997379</v>
      </c>
      <c r="D21" s="59">
        <v>0</v>
      </c>
      <c r="E21" s="59">
        <v>13.454212084264922</v>
      </c>
      <c r="F21" s="59">
        <v>16.452659634756916</v>
      </c>
      <c r="G21" s="60">
        <v>11.168884031552949</v>
      </c>
      <c r="H21" s="61">
        <v>173.14883858700458</v>
      </c>
    </row>
    <row r="22" spans="1:8" ht="16.5" customHeight="1">
      <c r="A22" s="97" t="s">
        <v>46</v>
      </c>
      <c r="B22" s="58">
        <v>413.76554090117139</v>
      </c>
      <c r="C22" s="59">
        <v>16.794691314202218</v>
      </c>
      <c r="D22" s="59">
        <v>0</v>
      </c>
      <c r="E22" s="59">
        <v>25.772569810771181</v>
      </c>
      <c r="F22" s="59">
        <v>2.4638704671038831</v>
      </c>
      <c r="G22" s="60">
        <v>117.14932876042437</v>
      </c>
      <c r="H22" s="61">
        <v>575.9460012536731</v>
      </c>
    </row>
    <row r="23" spans="1:8" ht="16.5" customHeight="1">
      <c r="A23" s="97" t="s">
        <v>80</v>
      </c>
      <c r="B23" s="58">
        <v>1.4067448037643835</v>
      </c>
      <c r="C23" s="59">
        <v>0</v>
      </c>
      <c r="D23" s="59">
        <v>0</v>
      </c>
      <c r="E23" s="59">
        <v>3.5976398648944858</v>
      </c>
      <c r="F23" s="59">
        <v>12.951158143605042</v>
      </c>
      <c r="G23" s="60">
        <v>1.4005524437655081</v>
      </c>
      <c r="H23" s="61">
        <v>19.35609525602942</v>
      </c>
    </row>
    <row r="24" spans="1:8" ht="16.5" customHeight="1">
      <c r="A24" s="98" t="s">
        <v>60</v>
      </c>
      <c r="B24" s="58">
        <v>18.708437325563985</v>
      </c>
      <c r="C24" s="59">
        <v>0</v>
      </c>
      <c r="D24" s="59">
        <v>0</v>
      </c>
      <c r="E24" s="59">
        <v>3.4049379215899327</v>
      </c>
      <c r="F24" s="59">
        <v>14.342333081388452</v>
      </c>
      <c r="G24" s="60">
        <v>5.9948353441763125</v>
      </c>
      <c r="H24" s="61">
        <v>42.45054367271868</v>
      </c>
    </row>
    <row r="25" spans="1:8" ht="16.5" customHeight="1">
      <c r="A25" s="97" t="s">
        <v>47</v>
      </c>
      <c r="B25" s="58">
        <v>94.588417261367823</v>
      </c>
      <c r="C25" s="59">
        <v>143.75696411965637</v>
      </c>
      <c r="D25" s="59">
        <v>0</v>
      </c>
      <c r="E25" s="59">
        <v>73.001967629174018</v>
      </c>
      <c r="F25" s="59">
        <v>22.290574635759288</v>
      </c>
      <c r="G25" s="60">
        <v>88.203880195967926</v>
      </c>
      <c r="H25" s="61">
        <v>421.84180384192547</v>
      </c>
    </row>
    <row r="26" spans="1:8" ht="16.5" customHeight="1">
      <c r="A26" s="97" t="s">
        <v>61</v>
      </c>
      <c r="B26" s="58">
        <v>6.3281144185345664</v>
      </c>
      <c r="C26" s="59">
        <v>0</v>
      </c>
      <c r="D26" s="59">
        <v>0</v>
      </c>
      <c r="E26" s="59">
        <v>16.985086673663261</v>
      </c>
      <c r="F26" s="59">
        <v>2.4400797908627943</v>
      </c>
      <c r="G26" s="60">
        <v>61.110749809748384</v>
      </c>
      <c r="H26" s="61">
        <v>86.86403069280901</v>
      </c>
    </row>
    <row r="27" spans="1:8" ht="16.5" customHeight="1">
      <c r="A27" s="97" t="s">
        <v>81</v>
      </c>
      <c r="B27" s="58">
        <v>0</v>
      </c>
      <c r="C27" s="59">
        <v>0</v>
      </c>
      <c r="D27" s="59">
        <v>0</v>
      </c>
      <c r="E27" s="59">
        <v>0</v>
      </c>
      <c r="F27" s="59">
        <v>20.777962313997481</v>
      </c>
      <c r="G27" s="60">
        <v>0</v>
      </c>
      <c r="H27" s="61">
        <v>20.777962313997481</v>
      </c>
    </row>
    <row r="28" spans="1:8" ht="16.5" customHeight="1">
      <c r="A28" s="99" t="s">
        <v>83</v>
      </c>
      <c r="B28" s="62">
        <v>188.9883522308055</v>
      </c>
      <c r="C28" s="63">
        <v>7.1170082277823212</v>
      </c>
      <c r="D28" s="63">
        <v>0</v>
      </c>
      <c r="E28" s="63">
        <v>31.074261174521439</v>
      </c>
      <c r="F28" s="63">
        <v>104.81457837388712</v>
      </c>
      <c r="G28" s="64">
        <v>88.766961043226274</v>
      </c>
      <c r="H28" s="63">
        <v>420.76116105022265</v>
      </c>
    </row>
    <row r="29" spans="1:8" ht="16.5" customHeight="1">
      <c r="A29" s="100" t="s">
        <v>28</v>
      </c>
      <c r="B29" s="65">
        <v>2278.2697415100001</v>
      </c>
      <c r="C29" s="66">
        <v>541.13437304999991</v>
      </c>
      <c r="D29" s="66">
        <v>400.73106244000002</v>
      </c>
      <c r="E29" s="66">
        <v>885.91616454999996</v>
      </c>
      <c r="F29" s="66">
        <v>544.24526589999994</v>
      </c>
      <c r="G29" s="67">
        <v>2116.2868135799999</v>
      </c>
      <c r="H29" s="66">
        <v>6766.58342103</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2023-04-26T21:45:22Z</dcterms:modified>
</cp:coreProperties>
</file>