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7\"/>
    </mc:Choice>
  </mc:AlternateContent>
  <xr:revisionPtr revIDLastSave="0" documentId="13_ncr:1_{05DF3491-D5CE-41AD-8193-57E35E5C31FE}" xr6:coauthVersionLast="47" xr6:coauthVersionMax="47" xr10:uidLastSave="{00000000-0000-0000-0000-000000000000}"/>
  <bookViews>
    <workbookView xWindow="-120" yWindow="-120" windowWidth="24240" windowHeight="13140" tabRatio="813" firstSheet="1" activeTab="1"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7" l="1"/>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<sst xmlns="http://schemas.openxmlformats.org/spreadsheetml/2006/main" count="211" uniqueCount="125">
  <si>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</si>
  <si>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</si>
  <si>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</si>
  <si>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</si>
  <si>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</si>
  <si>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</si>
  <si>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</si>
  <si>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</si>
  <si>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</si>
  <si>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</si>
  <si>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</si>
  <si>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</si>
  <si>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</si>
  <si>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</si>
  <si>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</si>
  <si>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</si>
  <si>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</si>
  <si>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</si>
  <si>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</si>
  <si>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</si>
  <si>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</si>
  <si>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</si>
  <si>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</si>
  <si>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</si>
  <si>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</si>
  <si>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</si>
  <si>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</si>
  <si>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</si>
  <si>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</si>
  <si>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</si>
  <si>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</si>
  <si>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</si>
  <si>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</si>
  <si>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</si>
  <si>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</si>
  <si>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</si>
  <si>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</si>
  <si>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</si>
  <si>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</si>
  <si>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</si>
  <si>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</si>
  <si>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</si>
  <si>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</si>
  <si>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</si>
  <si>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</si>
  <si>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</si>
  <si>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</si>
  <si>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</si>
  <si>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</si>
  <si>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</si>
  <si>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</si>
  <si>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</si>
  <si>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</si>
  <si>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</si>
  <si>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</si>
  <si>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</si>
  <si>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</si>
  <si>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</si>
  <si>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</si>
  <si>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</si>
  <si>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</si>
  <si>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</si>
  <si>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</si>
  <si>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</si>
  <si>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</si>
  <si>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</si>
  <si>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</si>
  <si>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</si>
  <si>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</si>
  <si>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</si>
  <si>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</si>
  <si>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</si>
  <si>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</si>
  <si>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</si>
  <si>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</si>
  <si>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</si>
  <si>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</si>
  <si>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</si>
  <si>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</si>
  <si>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</si>
  <si>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</si>
  <si>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</si>
  <si>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</si>
  <si>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</si>
  <si>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</si>
  <si>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</si>
  <si>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</si>
  <si>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</si>
  <si>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</si>
  <si>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</si>
  <si>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</si>
  <si>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</si>
  <si>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</si>
  <si>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</si>
  <si>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</si>
  <si>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</si>
  <si>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</si>
  <si>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</si>
  <si>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</si>
  <si>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</si>
  <si>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</si>
  <si>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</si>
  <si>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</si>
  <si>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</si>
  <si>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</si>
  <si>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</si>
  <si>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</si>
  <si>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</si>
  <si>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</si>
  <si>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</si>
  <si>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</si>
  <si>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</si>
  <si>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</si>
  <si>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</si>
  <si>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</si>
  <si>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</si>
  <si>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</si>
  <si>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</si>
  <si>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</si>
  <si>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</si>
  <si>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</si>
  <si>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</si>
  <si>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T1</t>
  </si>
  <si>
    <t>T2</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</si>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</sst>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2" applyNumberFormat="0" applyAlignment="0" applyProtection="0"/>
    <xf numFmtId="0" fontId="24" fillId="9" borderId="11" applyNumberFormat="0" applyAlignment="0" applyProtection="0"/>
    <xf numFmtId="0" fontId="26" fillId="0" borderId="0" applyNumberFormat="0" applyFill="0" applyBorder="0" applyAlignment="0" applyProtection="0"/>
    <xf numFmtId="0" fontId="3" fillId="0" borderId="16"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36" fillId="0" borderId="7"/>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7" applyNumberFormat="0" applyProtection="0">
      <alignment vertical="center"/>
    </xf>
    <xf numFmtId="4" fontId="40" fillId="36" borderId="17" applyNumberFormat="0" applyProtection="0">
      <alignment vertical="center"/>
    </xf>
    <xf numFmtId="4" fontId="41" fillId="36" borderId="17" applyNumberFormat="0" applyProtection="0">
      <alignment horizontal="left" vertical="center" indent="1"/>
    </xf>
    <xf numFmtId="0" fontId="42" fillId="36" borderId="17" applyNumberFormat="0" applyProtection="0">
      <alignment horizontal="left" vertical="top" indent="1"/>
    </xf>
    <xf numFmtId="4" fontId="41" fillId="37" borderId="0" applyNumberFormat="0" applyProtection="0">
      <alignment horizontal="left" vertical="center" indent="1"/>
    </xf>
    <xf numFmtId="4" fontId="41" fillId="38" borderId="17" applyNumberFormat="0" applyProtection="0">
      <alignment horizontal="right" vertical="center"/>
    </xf>
    <xf numFmtId="4" fontId="41" fillId="39" borderId="17" applyNumberFormat="0" applyProtection="0">
      <alignment horizontal="right" vertical="center"/>
    </xf>
    <xf numFmtId="4" fontId="41" fillId="40" borderId="17" applyNumberFormat="0" applyProtection="0">
      <alignment horizontal="right" vertical="center"/>
    </xf>
    <xf numFmtId="4" fontId="41" fillId="41" borderId="17" applyNumberFormat="0" applyProtection="0">
      <alignment horizontal="right" vertical="center"/>
    </xf>
    <xf numFmtId="4" fontId="41" fillId="42" borderId="17" applyNumberFormat="0" applyProtection="0">
      <alignment horizontal="right" vertical="center"/>
    </xf>
    <xf numFmtId="4" fontId="41" fillId="43" borderId="17" applyNumberFormat="0" applyProtection="0">
      <alignment horizontal="right" vertical="center"/>
    </xf>
    <xf numFmtId="4" fontId="41" fillId="44" borderId="17" applyNumberFormat="0" applyProtection="0">
      <alignment horizontal="right" vertical="center"/>
    </xf>
    <xf numFmtId="4" fontId="41" fillId="45" borderId="17" applyNumberFormat="0" applyProtection="0">
      <alignment horizontal="right" vertical="center"/>
    </xf>
    <xf numFmtId="4" fontId="41" fillId="46" borderId="17" applyNumberFormat="0" applyProtection="0">
      <alignment horizontal="right" vertical="center"/>
    </xf>
    <xf numFmtId="4" fontId="39" fillId="47" borderId="18"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7"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7" applyNumberFormat="0" applyProtection="0">
      <alignment horizontal="left" vertical="center" indent="1"/>
    </xf>
    <xf numFmtId="0" fontId="7" fillId="37" borderId="17" applyNumberFormat="0" applyProtection="0">
      <alignment horizontal="left" vertical="top" indent="1"/>
    </xf>
    <xf numFmtId="0" fontId="7" fillId="49" borderId="17" applyNumberFormat="0" applyProtection="0">
      <alignment horizontal="left" vertical="center" indent="1"/>
    </xf>
    <xf numFmtId="0" fontId="7" fillId="49" borderId="17" applyNumberFormat="0" applyProtection="0">
      <alignment horizontal="left" vertical="top" indent="1"/>
    </xf>
    <xf numFmtId="0" fontId="7" fillId="48" borderId="17" applyNumberFormat="0" applyProtection="0">
      <alignment horizontal="left" vertical="center" indent="1"/>
    </xf>
    <xf numFmtId="0" fontId="7" fillId="48" borderId="17" applyNumberFormat="0" applyProtection="0">
      <alignment horizontal="left" vertical="top" indent="1"/>
    </xf>
    <xf numFmtId="0" fontId="7" fillId="50" borderId="17" applyNumberFormat="0" applyProtection="0">
      <alignment horizontal="left" vertical="center" indent="1"/>
    </xf>
    <xf numFmtId="0" fontId="7" fillId="50" borderId="17" applyNumberFormat="0" applyProtection="0">
      <alignment horizontal="left" vertical="top" indent="1"/>
    </xf>
    <xf numFmtId="4" fontId="41" fillId="50" borderId="17" applyNumberFormat="0" applyProtection="0">
      <alignment vertical="center"/>
    </xf>
    <xf numFmtId="4" fontId="43" fillId="50" borderId="17" applyNumberFormat="0" applyProtection="0">
      <alignment vertical="center"/>
    </xf>
    <xf numFmtId="4" fontId="39" fillId="48" borderId="19" applyNumberFormat="0" applyProtection="0">
      <alignment horizontal="left" vertical="center" indent="1"/>
    </xf>
    <xf numFmtId="0" fontId="29" fillId="51" borderId="17" applyNumberFormat="0" applyProtection="0">
      <alignment horizontal="left" vertical="top" indent="1"/>
    </xf>
    <xf numFmtId="0" fontId="29" fillId="51" borderId="17" applyNumberFormat="0" applyProtection="0">
      <alignment horizontal="left" vertical="top" indent="1"/>
    </xf>
    <xf numFmtId="4" fontId="41" fillId="50" borderId="17" applyNumberFormat="0" applyProtection="0">
      <alignment horizontal="right" vertical="center"/>
    </xf>
    <xf numFmtId="4" fontId="43" fillId="50" borderId="17" applyNumberFormat="0" applyProtection="0">
      <alignment horizontal="right" vertical="center"/>
    </xf>
    <xf numFmtId="4" fontId="39" fillId="48" borderId="17" applyNumberFormat="0" applyProtection="0">
      <alignment horizontal="left" vertical="center" indent="1"/>
    </xf>
    <xf numFmtId="0" fontId="42" fillId="49" borderId="17" applyNumberFormat="0" applyProtection="0">
      <alignment horizontal="left" vertical="top" wrapText="1" indent="1"/>
    </xf>
    <xf numFmtId="4" fontId="44" fillId="49" borderId="19" applyNumberFormat="0" applyProtection="0">
      <alignment horizontal="left" vertical="center" indent="1"/>
    </xf>
    <xf numFmtId="4" fontId="45" fillId="50" borderId="17"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7"/>
    <xf numFmtId="197" fontId="34" fillId="0" borderId="0"/>
    <xf numFmtId="198" fontId="34" fillId="0" borderId="0"/>
    <xf numFmtId="196" fontId="34" fillId="0" borderId="6"/>
    <xf numFmtId="199" fontId="34" fillId="0" borderId="6">
      <alignment horizontal="left" wrapText="1"/>
    </xf>
    <xf numFmtId="199" fontId="47" fillId="0" borderId="6">
      <alignment horizontal="left" vertical="center" wrapText="1"/>
    </xf>
    <xf numFmtId="196" fontId="34" fillId="0" borderId="6"/>
    <xf numFmtId="196" fontId="47" fillId="0" borderId="6">
      <alignment vertical="center"/>
    </xf>
    <xf numFmtId="200" fontId="47" fillId="0" borderId="6">
      <alignment vertical="center"/>
    </xf>
    <xf numFmtId="201" fontId="47" fillId="0" borderId="6">
      <alignment vertical="center"/>
    </xf>
    <xf numFmtId="202" fontId="47" fillId="0" borderId="6">
      <alignment vertical="center"/>
    </xf>
    <xf numFmtId="203" fontId="34" fillId="0" borderId="6"/>
    <xf numFmtId="203" fontId="47" fillId="0" borderId="6">
      <alignment vertical="center"/>
    </xf>
    <xf numFmtId="204" fontId="34" fillId="0" borderId="6"/>
    <xf numFmtId="205" fontId="47" fillId="0" borderId="6">
      <alignment vertical="center"/>
    </xf>
    <xf numFmtId="206" fontId="34" fillId="0" borderId="6"/>
    <xf numFmtId="207" fontId="34" fillId="0" borderId="6"/>
    <xf numFmtId="208" fontId="34" fillId="0" borderId="6"/>
    <xf numFmtId="209" fontId="34" fillId="0" borderId="6"/>
    <xf numFmtId="210" fontId="34" fillId="0" borderId="6"/>
    <xf numFmtId="211" fontId="34" fillId="0" borderId="6"/>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0"/>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1"/>
    <xf numFmtId="0" fontId="55" fillId="79" borderId="21"/>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2"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2"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66" fillId="10" borderId="14" applyNumberFormat="0" applyAlignment="0" applyProtection="0"/>
    <xf numFmtId="0" fontId="2" fillId="10" borderId="14" applyNumberFormat="0" applyAlignment="0" applyProtection="0"/>
    <xf numFmtId="0" fontId="65" fillId="81" borderId="24" applyNumberFormat="0" applyAlignment="0" applyProtection="0"/>
    <xf numFmtId="0" fontId="51" fillId="81" borderId="24" applyNumberFormat="0" applyAlignment="0" applyProtection="0"/>
    <xf numFmtId="0" fontId="65" fillId="81" borderId="2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8"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9" fillId="0" borderId="25"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51" fillId="81" borderId="24" applyNumberFormat="0" applyAlignment="0" applyProtection="0"/>
    <xf numFmtId="0" fontId="65" fillId="81" borderId="24"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6"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7"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6" applyNumberFormat="0" applyFill="0" applyAlignment="0" applyProtection="0"/>
    <xf numFmtId="0" fontId="84" fillId="0" borderId="27" applyNumberFormat="0" applyFill="0" applyAlignment="0" applyProtection="0"/>
    <xf numFmtId="0" fontId="85" fillId="0" borderId="28" applyNumberFormat="0" applyFill="0" applyAlignment="0" applyProtection="0"/>
    <xf numFmtId="0" fontId="71" fillId="0" borderId="29"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 fillId="0" borderId="0"/>
    <xf numFmtId="0" fontId="69" fillId="0" borderId="25" applyNumberFormat="0" applyFill="0" applyAlignment="0" applyProtection="0"/>
    <xf numFmtId="0" fontId="67" fillId="0" borderId="25"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100" fillId="9" borderId="1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8"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7" fillId="0" borderId="27"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8"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9" fillId="0" borderId="28"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2"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3"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42"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1">
    <xf numFmtId="0" fontId="0" fillId="0" borderId="0" xfId="0"/>
    <xf numFmtId="0" fontId="0" fillId="2" borderId="0" xfId="0" applyFill="1"/>
    <xf numFmtId="0" fontId="3" fillId="2" borderId="0" xfId="0" applyFont="1" applyFill="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7" xfId="0" applyNumberFormat="1" applyFont="1" applyFill="1" applyBorder="1"/>
    <xf numFmtId="2" fontId="6" fillId="2" borderId="6" xfId="0" applyNumberFormat="1" applyFont="1" applyFill="1" applyBorder="1"/>
    <xf numFmtId="2" fontId="6" fillId="2" borderId="0" xfId="0" applyNumberFormat="1" applyFont="1" applyFill="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6"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170" fontId="0" fillId="2" borderId="0" xfId="0" applyNumberFormat="1" applyFill="1"/>
    <xf numFmtId="168" fontId="5" fillId="2" borderId="0" xfId="0" applyNumberFormat="1" applyFont="1" applyFill="1"/>
    <xf numFmtId="3" fontId="5" fillId="2" borderId="0" xfId="0" applyNumberFormat="1" applyFont="1" applyFill="1"/>
    <xf numFmtId="40" fontId="3" fillId="2" borderId="0" xfId="0" applyNumberFormat="1" applyFont="1" applyFill="1" applyAlignment="1">
      <alignment horizontal="right"/>
    </xf>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4"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5" xfId="0" applyFont="1" applyFill="1" applyBorder="1"/>
    <xf numFmtId="0" fontId="118" fillId="2" borderId="39" xfId="0" applyFont="1" applyFill="1" applyBorder="1"/>
    <xf numFmtId="0" fontId="114" fillId="2" borderId="0" xfId="0" applyFont="1" applyFill="1" applyAlignment="1">
      <alignment vertical="center" wrapText="1"/>
    </xf>
    <xf numFmtId="0" fontId="114" fillId="2" borderId="35"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5"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6"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39"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0" xfId="1" applyNumberFormat="1" applyFont="1" applyFill="1" applyBorder="1" applyAlignment="1">
      <alignment horizontal="center" vertical="center"/>
    </xf>
    <xf numFmtId="183" fontId="118" fillId="2" borderId="41"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2"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2" xfId="0" applyFont="1" applyFill="1" applyBorder="1"/>
    <xf numFmtId="0" fontId="114" fillId="2" borderId="36" xfId="0" applyFont="1" applyFill="1" applyBorder="1"/>
    <xf numFmtId="0" fontId="118" fillId="2" borderId="42"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3" xfId="0" applyFont="1" applyFill="1" applyBorder="1" applyAlignment="1">
      <alignment vertical="center" wrapText="1"/>
    </xf>
    <xf numFmtId="10" fontId="118" fillId="2" borderId="44" xfId="2" applyNumberFormat="1" applyFont="1" applyFill="1" applyBorder="1" applyAlignment="1">
      <alignment horizontal="center"/>
    </xf>
    <xf numFmtId="14" fontId="118" fillId="2" borderId="44" xfId="2" applyNumberFormat="1" applyFont="1" applyFill="1" applyBorder="1" applyAlignment="1">
      <alignment horizontal="center"/>
    </xf>
    <xf numFmtId="0" fontId="118" fillId="2" borderId="44"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5" xfId="0" applyFont="1" applyFill="1" applyBorder="1" applyAlignment="1">
      <alignment horizontal="center" vertical="center" wrapText="1"/>
    </xf>
    <xf numFmtId="0" fontId="113" fillId="3" borderId="39"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6" xfId="0" applyFont="1" applyFill="1" applyBorder="1" applyAlignment="1">
      <alignment horizontal="left" vertical="center" wrapText="1"/>
    </xf>
    <xf numFmtId="0" fontId="113" fillId="3" borderId="36" xfId="0" applyFont="1" applyFill="1" applyBorder="1" applyAlignment="1">
      <alignment horizontal="center" vertical="center" wrapText="1"/>
    </xf>
    <xf numFmtId="0" fontId="113" fillId="3" borderId="2" xfId="0" applyFont="1" applyFill="1" applyBorder="1" applyAlignment="1">
      <alignment horizontal="center" vertical="center" wrapText="1"/>
    </xf>
    <xf numFmtId="0" fontId="113" fillId="3" borderId="36" xfId="0" applyFont="1" applyFill="1" applyBorder="1" applyAlignment="1">
      <alignment horizontal="left" vertical="center"/>
    </xf>
    <xf numFmtId="0" fontId="113" fillId="3" borderId="38"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1" xfId="0" applyFont="1" applyFill="1" applyBorder="1" applyAlignment="1">
      <alignment horizontal="center" vertical="center" wrapText="1"/>
    </xf>
    <xf numFmtId="0" fontId="113" fillId="3" borderId="37"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3" fillId="3" borderId="38"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8">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45</xdr:row>
      <xdr:rowOff>176892</xdr:rowOff>
    </xdr:from>
    <xdr:to>
      <xdr:col>10</xdr:col>
      <xdr:colOff>7237</xdr:colOff>
      <xdr:row>60</xdr:row>
      <xdr:rowOff>81643</xdr:rowOff>
    </xdr:to>
    <xdr:pic>
      <xdr:nvPicPr>
        <xdr:cNvPr id="4" name="Imagen 3">
          <a:extLst>
            <a:ext uri="{FF2B5EF4-FFF2-40B4-BE49-F238E27FC236}">
              <a16:creationId xmlns:a16="http://schemas.microsoft.com/office/drawing/2014/main" id="{D151CFAD-C024-44AF-479F-CD40BFACE919}"/>
            </a:ext>
          </a:extLst>
        </xdr:cNvPr>
        <xdr:cNvPicPr>
          <a:picLocks noChangeAspect="1"/>
        </xdr:cNvPicPr>
      </xdr:nvPicPr>
      <xdr:blipFill>
        <a:blip xmlns:r="http://schemas.openxmlformats.org/officeDocument/2006/relationships" r:embed="rId1"/>
        <a:stretch>
          <a:fillRect/>
        </a:stretch>
      </xdr:blipFill>
      <xdr:spPr>
        <a:xfrm>
          <a:off x="1551214" y="9280071"/>
          <a:ext cx="9817987" cy="2762251"/>
        </a:xfrm>
        <a:prstGeom prst="rect">
          <a:avLst/>
        </a:prstGeom>
      </xdr:spPr>
    </xdr:pic>
    <xdr:clientData/>
  </xdr:twoCellAnchor>
  <xdr:twoCellAnchor editAs="oneCell">
    <xdr:from>
      <xdr:col>1</xdr:col>
      <xdr:colOff>898071</xdr:colOff>
      <xdr:row>63</xdr:row>
      <xdr:rowOff>27213</xdr:rowOff>
    </xdr:from>
    <xdr:to>
      <xdr:col>9</xdr:col>
      <xdr:colOff>582449</xdr:colOff>
      <xdr:row>85</xdr:row>
      <xdr:rowOff>40820</xdr:rowOff>
    </xdr:to>
    <xdr:pic>
      <xdr:nvPicPr>
        <xdr:cNvPr id="5" name="Imagen 4">
          <a:extLst>
            <a:ext uri="{FF2B5EF4-FFF2-40B4-BE49-F238E27FC236}">
              <a16:creationId xmlns:a16="http://schemas.microsoft.com/office/drawing/2014/main" id="{28AA2662-E38A-9ED9-F061-5883E02A5368}"/>
            </a:ext>
          </a:extLst>
        </xdr:cNvPr>
        <xdr:cNvPicPr>
          <a:picLocks noChangeAspect="1"/>
        </xdr:cNvPicPr>
      </xdr:nvPicPr>
      <xdr:blipFill>
        <a:blip xmlns:r="http://schemas.openxmlformats.org/officeDocument/2006/relationships" r:embed="rId2"/>
        <a:stretch>
          <a:fillRect/>
        </a:stretch>
      </xdr:blipFill>
      <xdr:spPr>
        <a:xfrm>
          <a:off x="1537607" y="12559392"/>
          <a:ext cx="9440699" cy="420460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N63"/>
  <sheetViews>
    <sheetView topLeftCell="C49" zoomScale="70" zoomScaleNormal="70" workbookViewId="0">
      <selection activeCell="L80" sqref="L80"/>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18" width="14" style="1" customWidth="1"/>
    <col min="19" max="19" width="13.5703125" style="1" bestFit="1" customWidth="1"/>
    <col min="20" max="20" width="18.28515625" style="1" bestFit="1" customWidth="1"/>
    <col min="21" max="21" width="13.85546875" style="1" customWidth="1"/>
    <col min="22" max="34" width="9.5703125" style="1"/>
    <col min="35" max="35" width="17.140625" style="1" bestFit="1" customWidth="1"/>
    <col min="36" max="36" width="9.28515625" style="1" bestFit="1" customWidth="1"/>
    <col min="37" max="37" width="17.85546875" style="1" bestFit="1" customWidth="1"/>
    <col min="38" max="38" width="35" style="1" bestFit="1" customWidth="1"/>
    <col min="39" max="16384" width="9.5703125" style="1"/>
  </cols>
  <sheetData>
    <row r="1" spans="2:38">
      <c r="AF1" s="17"/>
      <c r="AG1" s="17"/>
      <c r="AH1" s="17"/>
      <c r="AI1" s="17"/>
      <c r="AJ1" s="17"/>
      <c r="AK1" s="17"/>
      <c r="AL1" s="17"/>
    </row>
    <row r="2" spans="2:38">
      <c r="AF2" s="17"/>
      <c r="AG2" s="17"/>
      <c r="AH2" s="17"/>
      <c r="AI2" s="17"/>
      <c r="AJ2" s="17"/>
      <c r="AK2" s="17"/>
      <c r="AL2" s="17"/>
    </row>
    <row r="3" spans="2:38">
      <c r="AF3" s="17"/>
      <c r="AG3" s="17"/>
      <c r="AH3" s="17"/>
      <c r="AI3" s="17"/>
      <c r="AJ3" s="17"/>
      <c r="AK3" s="17"/>
      <c r="AL3" s="17"/>
    </row>
    <row r="4" spans="2:38" ht="16.5" customHeight="1">
      <c r="B4" s="136" t="s">
        <v>65</v>
      </c>
      <c r="C4" s="86" t="s">
        <v>49</v>
      </c>
      <c r="D4" s="133">
        <v>2012</v>
      </c>
      <c r="E4" s="133">
        <v>2013</v>
      </c>
      <c r="F4" s="133">
        <v>2014</v>
      </c>
      <c r="G4" s="133">
        <v>2015</v>
      </c>
      <c r="H4" s="133">
        <v>2016</v>
      </c>
      <c r="I4" s="133">
        <v>2017</v>
      </c>
      <c r="J4" s="133">
        <v>2018</v>
      </c>
      <c r="K4" s="133">
        <v>2019</v>
      </c>
      <c r="L4" s="133">
        <v>2020</v>
      </c>
      <c r="M4" s="133">
        <v>2021</v>
      </c>
      <c r="N4" s="133">
        <v>2022</v>
      </c>
      <c r="O4" s="133">
        <v>2023</v>
      </c>
      <c r="P4" s="133"/>
      <c r="Q4" s="133"/>
      <c r="R4" s="136" t="s">
        <v>82</v>
      </c>
      <c r="S4" s="26"/>
      <c r="T4" s="26"/>
      <c r="U4" s="26"/>
      <c r="V4" s="26"/>
      <c r="W4" s="26"/>
      <c r="X4" s="26"/>
      <c r="Y4" s="26"/>
      <c r="Z4" s="26"/>
      <c r="AA4" s="26"/>
    </row>
    <row r="5" spans="2:38" ht="16.5" customHeight="1">
      <c r="B5" s="137"/>
      <c r="C5" s="97" t="s">
        <v>64</v>
      </c>
      <c r="D5" s="134"/>
      <c r="E5" s="134"/>
      <c r="F5" s="134"/>
      <c r="G5" s="134"/>
      <c r="H5" s="134"/>
      <c r="I5" s="134"/>
      <c r="J5" s="134"/>
      <c r="K5" s="134"/>
      <c r="L5" s="134"/>
      <c r="M5" s="134"/>
      <c r="N5" s="134"/>
      <c r="O5" s="64" t="s">
        <v>122</v>
      </c>
      <c r="P5" s="64" t="s">
        <v>123</v>
      </c>
      <c r="Q5" s="64" t="s">
        <v>124</v>
      </c>
      <c r="R5" s="137"/>
      <c r="S5" s="26"/>
      <c r="T5" s="26"/>
      <c r="U5" s="26"/>
      <c r="V5" s="26"/>
      <c r="W5" s="26"/>
      <c r="X5" s="26"/>
      <c r="Y5" s="26"/>
      <c r="Z5" s="26"/>
      <c r="AA5" s="26"/>
    </row>
    <row r="6" spans="2:38" ht="16.5" customHeight="1">
      <c r="B6" s="26"/>
      <c r="C6" s="98" t="s">
        <v>96</v>
      </c>
      <c r="D6" s="121">
        <v>4405.5954183100002</v>
      </c>
      <c r="E6" s="121">
        <v>5883.2542653299997</v>
      </c>
      <c r="F6" s="121">
        <v>7335.11450547</v>
      </c>
      <c r="G6" s="121">
        <v>7943.6994030900005</v>
      </c>
      <c r="H6" s="121">
        <v>8112.20545984</v>
      </c>
      <c r="I6" s="121">
        <v>8862.074811370001</v>
      </c>
      <c r="J6" s="121">
        <v>10010.951766169999</v>
      </c>
      <c r="K6" s="121">
        <v>9663.2495183499996</v>
      </c>
      <c r="L6" s="121">
        <v>10812.08407877</v>
      </c>
      <c r="M6" s="121">
        <v>10156.827472120001</v>
      </c>
      <c r="N6" s="121">
        <v>7472.9276121000003</v>
      </c>
      <c r="O6" s="121">
        <v>6475.2755505200003</v>
      </c>
      <c r="P6" s="121">
        <v>6766.58342103</v>
      </c>
      <c r="Q6" s="121">
        <v>8489.86619187</v>
      </c>
      <c r="R6" s="121">
        <v>0</v>
      </c>
      <c r="S6" s="26"/>
      <c r="T6" s="26"/>
      <c r="U6" s="25"/>
      <c r="V6" s="26"/>
      <c r="W6" s="26"/>
      <c r="X6" s="26"/>
      <c r="Y6" s="26"/>
      <c r="Z6" s="26"/>
      <c r="AA6" s="26"/>
    </row>
    <row r="7" spans="2:38" ht="16.5" customHeight="1">
      <c r="B7" s="25">
        <v>604.53984115999992</v>
      </c>
      <c r="C7" s="98" t="s">
        <v>6</v>
      </c>
      <c r="D7" s="121">
        <v>1197.3689266400002</v>
      </c>
      <c r="E7" s="121">
        <v>1376.7497866199999</v>
      </c>
      <c r="F7" s="121">
        <v>498.93481600669099</v>
      </c>
      <c r="G7" s="121">
        <v>463.88138633</v>
      </c>
      <c r="H7" s="121">
        <v>462.28562446000001</v>
      </c>
      <c r="I7" s="121">
        <v>505.15019870999998</v>
      </c>
      <c r="J7" s="121">
        <v>541.57625513999994</v>
      </c>
      <c r="K7" s="121">
        <v>563.88934682000001</v>
      </c>
      <c r="L7" s="121">
        <v>0</v>
      </c>
      <c r="M7" s="121">
        <v>0</v>
      </c>
      <c r="N7" s="121">
        <v>531.59862391000001</v>
      </c>
      <c r="O7" s="121">
        <v>0</v>
      </c>
      <c r="P7" s="121">
        <v>1640.5317546600002</v>
      </c>
      <c r="Q7" s="121">
        <v>0</v>
      </c>
      <c r="R7" s="121">
        <v>11649.255427006692</v>
      </c>
      <c r="S7" s="26"/>
      <c r="T7" s="26"/>
      <c r="U7" s="25"/>
      <c r="V7" s="26"/>
      <c r="W7" s="26"/>
      <c r="X7" s="26"/>
      <c r="Y7" s="26"/>
      <c r="Z7" s="26"/>
      <c r="AA7" s="26"/>
    </row>
    <row r="8" spans="2:38" ht="16.5" customHeight="1">
      <c r="B8" s="25"/>
      <c r="C8" s="98" t="s">
        <v>5</v>
      </c>
      <c r="D8" s="121">
        <v>0</v>
      </c>
      <c r="E8" s="121">
        <v>0</v>
      </c>
      <c r="F8" s="121">
        <v>0</v>
      </c>
      <c r="G8" s="121">
        <v>0</v>
      </c>
      <c r="H8" s="121">
        <v>0</v>
      </c>
      <c r="I8" s="121">
        <v>-313.94659704000003</v>
      </c>
      <c r="J8" s="121">
        <v>-525.05266658000005</v>
      </c>
      <c r="K8" s="121">
        <v>-576.50961198000005</v>
      </c>
      <c r="L8" s="121">
        <v>-1576.47523948</v>
      </c>
      <c r="M8" s="121">
        <v>-2959.8164770000003</v>
      </c>
      <c r="N8" s="121">
        <v>-268.91806955999999</v>
      </c>
      <c r="O8" s="121">
        <v>0</v>
      </c>
      <c r="P8" s="121">
        <v>0</v>
      </c>
      <c r="Q8" s="121">
        <v>0</v>
      </c>
      <c r="R8" s="121">
        <v>-6220.7186616400004</v>
      </c>
      <c r="S8" s="26"/>
      <c r="T8" s="26"/>
      <c r="U8" s="25"/>
      <c r="V8" s="26"/>
      <c r="W8" s="26"/>
      <c r="X8" s="26"/>
      <c r="Y8" s="26"/>
      <c r="Z8" s="26"/>
      <c r="AA8" s="26"/>
    </row>
    <row r="9" spans="2:38" ht="16.5" customHeight="1">
      <c r="B9" s="25"/>
      <c r="C9" s="98" t="s">
        <v>4</v>
      </c>
      <c r="D9" s="121">
        <v>130.65089958000002</v>
      </c>
      <c r="E9" s="121">
        <v>174.06430327999999</v>
      </c>
      <c r="F9" s="121">
        <v>190.17767837</v>
      </c>
      <c r="G9" s="121">
        <v>194.28559150999999</v>
      </c>
      <c r="H9" s="121">
        <v>197.38317486</v>
      </c>
      <c r="I9" s="121">
        <v>207.71287272000001</v>
      </c>
      <c r="J9" s="121">
        <v>221.70383744999998</v>
      </c>
      <c r="K9" s="121">
        <v>265.12792172999997</v>
      </c>
      <c r="L9" s="121">
        <v>220.41767025999999</v>
      </c>
      <c r="M9" s="121">
        <v>151.65441105000002</v>
      </c>
      <c r="N9" s="122">
        <v>156.22511009000002</v>
      </c>
      <c r="O9" s="122">
        <v>41.535185339999998</v>
      </c>
      <c r="P9" s="122">
        <v>45.36482771</v>
      </c>
      <c r="Q9" s="122">
        <v>17.393476070000002</v>
      </c>
      <c r="R9" s="121">
        <v>2547.8609544339988</v>
      </c>
      <c r="S9" s="26"/>
      <c r="T9" s="26"/>
      <c r="U9" s="25"/>
      <c r="V9" s="26"/>
      <c r="W9" s="26"/>
      <c r="X9" s="26"/>
      <c r="Y9" s="26"/>
      <c r="Z9" s="26"/>
      <c r="AA9" s="26"/>
    </row>
    <row r="10" spans="2:38" ht="16.5" customHeight="1">
      <c r="B10" s="65">
        <v>8.8455930000122862E-2</v>
      </c>
      <c r="C10" s="98" t="s">
        <v>89</v>
      </c>
      <c r="D10" s="121">
        <v>150.86946419999782</v>
      </c>
      <c r="E10" s="123">
        <v>-94.602425299999368</v>
      </c>
      <c r="F10" s="123">
        <v>-75.898360736687209</v>
      </c>
      <c r="G10" s="121">
        <v>-485.18846818999873</v>
      </c>
      <c r="H10" s="123">
        <v>94.44553476999954</v>
      </c>
      <c r="I10" s="121">
        <v>754.8105199699985</v>
      </c>
      <c r="J10" s="121">
        <v>-581.18812364999962</v>
      </c>
      <c r="K10" s="121">
        <v>903.78776941000103</v>
      </c>
      <c r="L10" s="121">
        <v>709.26740865000124</v>
      </c>
      <c r="M10" s="121">
        <v>130.61859583999922</v>
      </c>
      <c r="N10" s="121">
        <v>-1411.0214342500005</v>
      </c>
      <c r="O10" s="121">
        <v>251.45858303999998</v>
      </c>
      <c r="P10" s="121">
        <v>38.460275889999991</v>
      </c>
      <c r="Q10" s="121">
        <v>128.47165665999998</v>
      </c>
      <c r="R10" s="121">
        <v>719.99013687931244</v>
      </c>
      <c r="S10" s="26"/>
      <c r="T10" s="26"/>
      <c r="U10" s="25"/>
      <c r="V10" s="26"/>
      <c r="W10" s="26"/>
      <c r="X10" s="26"/>
      <c r="Y10" s="26"/>
      <c r="Z10" s="26"/>
      <c r="AA10" s="26"/>
    </row>
    <row r="11" spans="2:38" ht="16.5" customHeight="1">
      <c r="B11" s="65"/>
      <c r="C11" s="99" t="s">
        <v>97</v>
      </c>
      <c r="D11" s="124">
        <v>-1.2304434</v>
      </c>
      <c r="E11" s="124">
        <v>-4.3514244600000005</v>
      </c>
      <c r="F11" s="124">
        <v>-4.6292360199999996</v>
      </c>
      <c r="G11" s="124">
        <v>-4.4724529000000004</v>
      </c>
      <c r="H11" s="124">
        <v>-4.2449825599999995</v>
      </c>
      <c r="I11" s="124">
        <v>-4.8500395600000008</v>
      </c>
      <c r="J11" s="124">
        <v>-4.7415501799999999</v>
      </c>
      <c r="K11" s="124">
        <v>-7.4608655599999993</v>
      </c>
      <c r="L11" s="124">
        <v>-8.4664460800000008</v>
      </c>
      <c r="M11" s="124">
        <v>-6.3563899099999999</v>
      </c>
      <c r="N11" s="124">
        <v>-5.5362917700000001</v>
      </c>
      <c r="O11" s="124">
        <v>-1.6858978699999998</v>
      </c>
      <c r="P11" s="124">
        <v>-1.0740874199999999</v>
      </c>
      <c r="Q11" s="124">
        <v>-0.22728842000000002</v>
      </c>
      <c r="R11" s="124">
        <v>-60.883820500000006</v>
      </c>
      <c r="S11" s="26"/>
      <c r="T11" s="26"/>
      <c r="U11" s="25"/>
      <c r="V11" s="26"/>
      <c r="W11" s="26"/>
      <c r="X11" s="26"/>
      <c r="Y11" s="26"/>
      <c r="Z11" s="26"/>
      <c r="AA11" s="26"/>
    </row>
    <row r="12" spans="2:38" ht="16.5" customHeight="1">
      <c r="B12" s="26"/>
      <c r="C12" s="100" t="s">
        <v>11</v>
      </c>
      <c r="D12" s="125">
        <v>5883.2542653299997</v>
      </c>
      <c r="E12" s="125">
        <v>7335.11450547</v>
      </c>
      <c r="F12" s="125">
        <v>7943.6994030900041</v>
      </c>
      <c r="G12" s="125">
        <v>8112.20545984</v>
      </c>
      <c r="H12" s="125">
        <v>8862.074811370001</v>
      </c>
      <c r="I12" s="125">
        <v>10010.951766169999</v>
      </c>
      <c r="J12" s="125">
        <v>9663.2495183499996</v>
      </c>
      <c r="K12" s="125">
        <v>10812.08407877</v>
      </c>
      <c r="L12" s="126">
        <v>10156.827472120001</v>
      </c>
      <c r="M12" s="125">
        <v>7472.9276121000003</v>
      </c>
      <c r="N12" s="125">
        <v>6475.2755505200003</v>
      </c>
      <c r="O12" s="125">
        <v>6766.58342103</v>
      </c>
      <c r="P12" s="125">
        <v>8489.86619187</v>
      </c>
      <c r="Q12" s="125">
        <v>8635.5040361800002</v>
      </c>
      <c r="R12" s="125">
        <v>8635.5040361800038</v>
      </c>
      <c r="S12" s="26"/>
      <c r="T12" s="26"/>
      <c r="U12" s="25"/>
      <c r="V12" s="26"/>
      <c r="W12" s="26"/>
      <c r="X12" s="26"/>
      <c r="Y12" s="26"/>
      <c r="Z12" s="26"/>
      <c r="AA12" s="26"/>
    </row>
    <row r="13" spans="2:38" s="104" customFormat="1" ht="15.95" customHeight="1">
      <c r="B13" s="102"/>
      <c r="C13" s="135" t="s">
        <v>104</v>
      </c>
      <c r="D13" s="135"/>
      <c r="E13" s="135"/>
      <c r="F13" s="135"/>
      <c r="G13" s="135"/>
      <c r="H13" s="135"/>
      <c r="I13" s="135"/>
      <c r="J13" s="135"/>
      <c r="K13" s="135"/>
      <c r="L13" s="135"/>
      <c r="M13" s="135"/>
      <c r="N13" s="135"/>
      <c r="O13" s="135"/>
      <c r="P13" s="135"/>
      <c r="Q13" s="135"/>
      <c r="R13" s="135"/>
      <c r="S13" s="79"/>
      <c r="T13" s="79"/>
      <c r="U13" s="108"/>
      <c r="V13" s="79"/>
      <c r="W13" s="79"/>
      <c r="X13" s="79"/>
      <c r="Y13" s="105"/>
      <c r="Z13" s="105"/>
      <c r="AA13" s="105"/>
    </row>
    <row r="14" spans="2:38" s="104" customFormat="1" ht="15.95" customHeight="1">
      <c r="B14" s="102"/>
      <c r="C14" s="135" t="s">
        <v>105</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row>
    <row r="15" spans="2:38" ht="15.75">
      <c r="B15" s="26"/>
      <c r="C15" s="26"/>
      <c r="D15" s="26"/>
      <c r="E15" s="26"/>
      <c r="F15" s="26"/>
      <c r="G15" s="26"/>
      <c r="H15" s="26"/>
      <c r="I15" s="66"/>
      <c r="J15" s="66"/>
      <c r="K15" s="66"/>
      <c r="L15" s="66"/>
      <c r="M15" s="26"/>
      <c r="N15" s="26"/>
      <c r="O15" s="26"/>
      <c r="P15" s="26"/>
      <c r="Q15" s="26"/>
      <c r="R15" s="66"/>
      <c r="S15" s="66"/>
      <c r="T15" s="26"/>
      <c r="U15" s="26"/>
      <c r="V15" s="26"/>
      <c r="W15" s="26"/>
      <c r="X15" s="26"/>
      <c r="Y15" s="26"/>
      <c r="Z15" s="26"/>
      <c r="AA15" s="26"/>
    </row>
    <row r="16" spans="2:38" ht="16.5" customHeight="1">
      <c r="B16" s="26"/>
      <c r="C16" s="67" t="s">
        <v>17</v>
      </c>
      <c r="D16" s="133">
        <v>2012</v>
      </c>
      <c r="E16" s="133">
        <v>2013</v>
      </c>
      <c r="F16" s="136">
        <v>2014</v>
      </c>
      <c r="G16" s="133">
        <v>2015</v>
      </c>
      <c r="H16" s="133">
        <v>2016</v>
      </c>
      <c r="I16" s="136">
        <v>2017</v>
      </c>
      <c r="J16" s="133">
        <v>2018</v>
      </c>
      <c r="K16" s="133" t="s">
        <v>98</v>
      </c>
      <c r="L16" s="133">
        <v>2020</v>
      </c>
      <c r="M16" s="133">
        <v>2021</v>
      </c>
      <c r="N16" s="133">
        <v>2022</v>
      </c>
      <c r="O16" s="133">
        <v>2023</v>
      </c>
      <c r="P16" s="133"/>
      <c r="Q16" s="133"/>
      <c r="R16" s="26"/>
      <c r="S16" s="26"/>
      <c r="T16" s="26"/>
      <c r="U16" s="26"/>
      <c r="V16" s="26"/>
      <c r="W16" s="26"/>
      <c r="X16" s="26"/>
      <c r="Y16" s="26"/>
      <c r="Z16" s="26"/>
      <c r="AA16" s="26"/>
    </row>
    <row r="17" spans="2:27" ht="16.5" customHeight="1">
      <c r="B17" s="26"/>
      <c r="C17" s="63" t="s">
        <v>0</v>
      </c>
      <c r="D17" s="134"/>
      <c r="E17" s="134"/>
      <c r="F17" s="137"/>
      <c r="G17" s="134"/>
      <c r="H17" s="134"/>
      <c r="I17" s="137"/>
      <c r="J17" s="134"/>
      <c r="K17" s="134"/>
      <c r="L17" s="134"/>
      <c r="M17" s="134"/>
      <c r="N17" s="134"/>
      <c r="O17" s="132" t="s">
        <v>122</v>
      </c>
      <c r="P17" s="64" t="s">
        <v>123</v>
      </c>
      <c r="Q17" s="64" t="s">
        <v>124</v>
      </c>
      <c r="R17" s="26"/>
      <c r="S17" s="26"/>
      <c r="T17" s="26"/>
      <c r="U17" s="26"/>
      <c r="V17" s="26"/>
      <c r="W17" s="26"/>
      <c r="X17" s="26"/>
      <c r="Y17" s="26"/>
      <c r="Z17" s="26"/>
      <c r="AA17" s="26"/>
    </row>
    <row r="18" spans="2:27" ht="16.5" customHeight="1">
      <c r="B18" s="26"/>
      <c r="C18" s="26" t="s">
        <v>99</v>
      </c>
      <c r="D18" s="127" t="s">
        <v>13</v>
      </c>
      <c r="E18" s="127" t="s">
        <v>13</v>
      </c>
      <c r="F18" s="130" t="s">
        <v>13</v>
      </c>
      <c r="G18" s="130" t="s">
        <v>13</v>
      </c>
      <c r="H18" s="130" t="s">
        <v>13</v>
      </c>
      <c r="I18" s="130" t="s">
        <v>13</v>
      </c>
      <c r="J18" s="130" t="s">
        <v>13</v>
      </c>
      <c r="K18" s="130" t="s">
        <v>13</v>
      </c>
      <c r="L18" s="130">
        <v>2806.1337090300003</v>
      </c>
      <c r="M18" s="130" t="s">
        <v>13</v>
      </c>
      <c r="N18" s="130" t="s">
        <v>13</v>
      </c>
      <c r="O18" s="130" t="s">
        <v>13</v>
      </c>
      <c r="P18" s="130" t="s">
        <v>13</v>
      </c>
      <c r="Q18" s="130" t="s">
        <v>13</v>
      </c>
      <c r="R18" s="26"/>
      <c r="S18" s="26"/>
      <c r="T18" s="26"/>
      <c r="U18" s="26"/>
      <c r="V18" s="26"/>
      <c r="W18" s="26"/>
      <c r="X18" s="26"/>
      <c r="Y18" s="26"/>
      <c r="Z18" s="26"/>
      <c r="AA18" s="26"/>
    </row>
    <row r="19" spans="2:27" ht="16.5" customHeight="1">
      <c r="B19" s="26"/>
      <c r="C19" s="26" t="s">
        <v>75</v>
      </c>
      <c r="D19" s="127">
        <v>2703.6705874600002</v>
      </c>
      <c r="E19" s="127">
        <v>3431.5533580400001</v>
      </c>
      <c r="F19" s="127">
        <v>3766.5581434299997</v>
      </c>
      <c r="G19" s="127">
        <v>3975.3301984299997</v>
      </c>
      <c r="H19" s="127">
        <v>4099.8788805100003</v>
      </c>
      <c r="I19" s="127">
        <v>4695.0982271700004</v>
      </c>
      <c r="J19" s="127">
        <v>4404.1822172100001</v>
      </c>
      <c r="K19" s="127">
        <v>3653.3531330199999</v>
      </c>
      <c r="L19" s="127">
        <v>2431.35302508</v>
      </c>
      <c r="M19" s="127">
        <v>2451.1263451</v>
      </c>
      <c r="N19" s="127">
        <v>2219.1751520600001</v>
      </c>
      <c r="O19" s="127">
        <v>2278.2697415100001</v>
      </c>
      <c r="P19" s="127">
        <v>2880.2170236100001</v>
      </c>
      <c r="Q19" s="127">
        <v>2858.9325885500002</v>
      </c>
      <c r="R19" s="26"/>
      <c r="S19" s="26"/>
      <c r="T19" s="26"/>
      <c r="U19" s="26"/>
      <c r="V19" s="26"/>
      <c r="W19" s="26"/>
      <c r="X19" s="26"/>
      <c r="Y19" s="26"/>
      <c r="Z19" s="26"/>
      <c r="AA19" s="26"/>
    </row>
    <row r="20" spans="2:27" ht="16.5" customHeight="1">
      <c r="B20" s="26"/>
      <c r="C20" s="26" t="s">
        <v>16</v>
      </c>
      <c r="D20" s="127">
        <v>1029.31010982</v>
      </c>
      <c r="E20" s="127">
        <v>1233.24813722</v>
      </c>
      <c r="F20" s="127">
        <v>1356.2122205599999</v>
      </c>
      <c r="G20" s="127">
        <v>1344.0345049800001</v>
      </c>
      <c r="H20" s="127">
        <v>1529.2919915099999</v>
      </c>
      <c r="I20" s="127">
        <v>1729.1738324</v>
      </c>
      <c r="J20" s="127">
        <v>1649.914264</v>
      </c>
      <c r="K20" s="127">
        <v>1148.61988935</v>
      </c>
      <c r="L20" s="127">
        <v>578.54759686</v>
      </c>
      <c r="M20" s="127">
        <v>577.99105877</v>
      </c>
      <c r="N20" s="127">
        <v>511.55606606999999</v>
      </c>
      <c r="O20" s="127">
        <v>541.13437304999991</v>
      </c>
      <c r="P20" s="127">
        <v>639.86931589999995</v>
      </c>
      <c r="Q20" s="127">
        <v>685.43423359000008</v>
      </c>
      <c r="R20" s="26"/>
      <c r="S20" s="26"/>
      <c r="T20" s="26"/>
      <c r="U20" s="26"/>
      <c r="V20" s="26"/>
      <c r="W20" s="26"/>
      <c r="X20" s="26"/>
      <c r="Y20" s="26"/>
      <c r="Z20" s="26"/>
      <c r="AA20" s="26"/>
    </row>
    <row r="21" spans="2:27" ht="16.5" customHeight="1">
      <c r="B21" s="26"/>
      <c r="C21" s="26" t="s">
        <v>66</v>
      </c>
      <c r="D21" s="127"/>
      <c r="E21" s="127"/>
      <c r="F21" s="127"/>
      <c r="G21" s="127"/>
      <c r="H21" s="127"/>
      <c r="I21" s="127"/>
      <c r="J21" s="127" t="s">
        <v>13</v>
      </c>
      <c r="K21" s="127">
        <v>619.96095702999992</v>
      </c>
      <c r="L21" s="127">
        <v>416.61481697000005</v>
      </c>
      <c r="M21" s="127">
        <v>437.90203339999999</v>
      </c>
      <c r="N21" s="127">
        <v>391.12982072000005</v>
      </c>
      <c r="O21" s="127">
        <v>400.73106244000002</v>
      </c>
      <c r="P21" s="127">
        <v>505.72550345999997</v>
      </c>
      <c r="Q21" s="127">
        <v>504.8812064</v>
      </c>
      <c r="R21" s="26"/>
      <c r="S21" s="26"/>
      <c r="T21" s="26"/>
      <c r="U21" s="26"/>
      <c r="V21" s="26"/>
      <c r="W21" s="26"/>
      <c r="X21" s="26"/>
      <c r="Y21" s="26"/>
      <c r="Z21" s="26"/>
      <c r="AA21" s="26"/>
    </row>
    <row r="22" spans="2:27" ht="16.5" customHeight="1">
      <c r="B22" s="26"/>
      <c r="C22" s="26" t="s">
        <v>15</v>
      </c>
      <c r="D22" s="127">
        <v>1198.96313672</v>
      </c>
      <c r="E22" s="127">
        <v>1453.6629211400002</v>
      </c>
      <c r="F22" s="127">
        <v>1609.6088363800002</v>
      </c>
      <c r="G22" s="127">
        <v>1628.6883837400001</v>
      </c>
      <c r="H22" s="127">
        <v>1788.70084632</v>
      </c>
      <c r="I22" s="127">
        <v>1993.5331651099998</v>
      </c>
      <c r="J22" s="127">
        <v>1918.3651783599998</v>
      </c>
      <c r="K22" s="127">
        <v>1415.47158898</v>
      </c>
      <c r="L22" s="127">
        <v>925.68148957000005</v>
      </c>
      <c r="M22" s="127">
        <v>945.12833267999997</v>
      </c>
      <c r="N22" s="127">
        <v>856.13586399999997</v>
      </c>
      <c r="O22" s="127">
        <v>885.91616454999996</v>
      </c>
      <c r="P22" s="127">
        <v>1104.64579351</v>
      </c>
      <c r="Q22" s="127">
        <v>1115.0844740999999</v>
      </c>
      <c r="R22" s="26"/>
      <c r="S22" s="26"/>
      <c r="T22" s="26"/>
      <c r="U22" s="26"/>
      <c r="V22" s="26"/>
      <c r="W22" s="26"/>
      <c r="X22" s="26"/>
      <c r="Y22" s="26"/>
      <c r="Z22" s="26"/>
      <c r="AA22" s="26"/>
    </row>
    <row r="23" spans="2:27" ht="16.5" customHeight="1">
      <c r="B23" s="26"/>
      <c r="C23" s="26" t="s">
        <v>67</v>
      </c>
      <c r="D23" s="127"/>
      <c r="E23" s="127"/>
      <c r="F23" s="127"/>
      <c r="G23" s="127"/>
      <c r="H23" s="127"/>
      <c r="I23" s="127"/>
      <c r="J23" s="127" t="s">
        <v>13</v>
      </c>
      <c r="K23" s="127">
        <v>845.68407659000002</v>
      </c>
      <c r="L23" s="127">
        <v>577.54054965</v>
      </c>
      <c r="M23" s="127">
        <v>581.74894053999992</v>
      </c>
      <c r="N23" s="127">
        <v>526.57399857999997</v>
      </c>
      <c r="O23" s="127">
        <v>544.24526589999994</v>
      </c>
      <c r="P23" s="127">
        <v>681.00805073000004</v>
      </c>
      <c r="Q23" s="127">
        <v>694.35162634000005</v>
      </c>
      <c r="R23" s="26"/>
      <c r="S23" s="26"/>
      <c r="T23" s="26"/>
      <c r="U23" s="26"/>
      <c r="V23" s="26"/>
      <c r="W23" s="26"/>
      <c r="X23" s="26"/>
      <c r="Y23" s="26"/>
      <c r="Z23" s="26"/>
      <c r="AA23" s="26"/>
    </row>
    <row r="24" spans="2:27" ht="16.5" customHeight="1">
      <c r="B24" s="26"/>
      <c r="C24" s="26" t="s">
        <v>14</v>
      </c>
      <c r="D24" s="128">
        <v>951.31043133000003</v>
      </c>
      <c r="E24" s="127">
        <v>1216.6500890699999</v>
      </c>
      <c r="F24" s="127">
        <v>1211.32020272</v>
      </c>
      <c r="G24" s="127">
        <v>1164.15237269</v>
      </c>
      <c r="H24" s="128">
        <v>1444.20309303</v>
      </c>
      <c r="I24" s="128">
        <v>1593.1465414900001</v>
      </c>
      <c r="J24" s="128">
        <v>1690.7878587800001</v>
      </c>
      <c r="K24" s="128">
        <v>3128.9944338</v>
      </c>
      <c r="L24" s="128">
        <v>2420.9562849600002</v>
      </c>
      <c r="M24" s="128">
        <v>2479.03090161</v>
      </c>
      <c r="N24" s="128">
        <v>1970.70464909</v>
      </c>
      <c r="O24" s="128">
        <v>2116.2868135799999</v>
      </c>
      <c r="P24" s="128">
        <v>2678.40050466</v>
      </c>
      <c r="Q24" s="128">
        <v>2776.8199071999998</v>
      </c>
      <c r="R24" s="26"/>
      <c r="S24" s="26"/>
      <c r="T24" s="26"/>
      <c r="U24" s="26"/>
      <c r="V24" s="26"/>
      <c r="W24" s="26"/>
      <c r="X24" s="26"/>
      <c r="Y24" s="26"/>
      <c r="Z24" s="26"/>
      <c r="AA24" s="26"/>
    </row>
    <row r="25" spans="2:27" ht="16.5" customHeight="1">
      <c r="B25" s="26"/>
      <c r="C25" s="68" t="s">
        <v>12</v>
      </c>
      <c r="D25" s="129">
        <v>5883.2542653299997</v>
      </c>
      <c r="E25" s="131">
        <v>7335.1145054700009</v>
      </c>
      <c r="F25" s="131">
        <v>7943.6994030899987</v>
      </c>
      <c r="G25" s="131">
        <v>8112.2054598399991</v>
      </c>
      <c r="H25" s="129">
        <v>8862.074811370001</v>
      </c>
      <c r="I25" s="129">
        <v>10010.951766169999</v>
      </c>
      <c r="J25" s="129">
        <v>9663.2495183499996</v>
      </c>
      <c r="K25" s="129">
        <v>10812.08407877</v>
      </c>
      <c r="L25" s="129">
        <v>10156.82747212</v>
      </c>
      <c r="M25" s="129">
        <v>7472.9276120999994</v>
      </c>
      <c r="N25" s="129">
        <v>6475.2755505200003</v>
      </c>
      <c r="O25" s="129">
        <v>6766.58342103</v>
      </c>
      <c r="P25" s="129">
        <v>8489.86619187</v>
      </c>
      <c r="Q25" s="129">
        <v>8635.5040361799984</v>
      </c>
      <c r="R25" s="26"/>
      <c r="S25" s="26"/>
      <c r="T25" s="26"/>
      <c r="U25" s="26"/>
      <c r="V25" s="26"/>
      <c r="W25" s="26"/>
      <c r="X25" s="26"/>
      <c r="Y25" s="26"/>
      <c r="Z25" s="26"/>
      <c r="AA25" s="26"/>
    </row>
    <row r="26" spans="2:27" s="104" customFormat="1" ht="15.95" customHeight="1">
      <c r="B26" s="102"/>
      <c r="C26" s="135" t="s">
        <v>106</v>
      </c>
      <c r="D26" s="135" t="s">
        <v>84</v>
      </c>
      <c r="E26" s="135" t="s">
        <v>84</v>
      </c>
      <c r="F26" s="135" t="s">
        <v>84</v>
      </c>
      <c r="G26" s="135" t="s">
        <v>84</v>
      </c>
      <c r="H26" s="135" t="s">
        <v>84</v>
      </c>
      <c r="I26" s="135" t="s">
        <v>84</v>
      </c>
      <c r="J26" s="80"/>
      <c r="K26" s="80"/>
      <c r="L26" s="80"/>
      <c r="M26" s="107"/>
      <c r="N26" s="107"/>
      <c r="O26" s="107"/>
      <c r="P26" s="107"/>
      <c r="Q26" s="107"/>
      <c r="R26" s="102"/>
      <c r="S26" s="69"/>
      <c r="T26" s="69"/>
      <c r="U26" s="69"/>
      <c r="V26" s="69"/>
      <c r="W26" s="102"/>
      <c r="X26" s="102"/>
      <c r="Y26" s="102"/>
      <c r="Z26" s="102"/>
      <c r="AA26" s="102"/>
    </row>
    <row r="27" spans="2:27" s="104" customFormat="1" ht="15.95" customHeight="1">
      <c r="B27" s="102"/>
      <c r="C27" s="135" t="s">
        <v>107</v>
      </c>
      <c r="D27" s="135"/>
      <c r="E27" s="135"/>
      <c r="F27" s="135"/>
      <c r="G27" s="135"/>
      <c r="H27" s="135"/>
      <c r="I27" s="135"/>
      <c r="J27" s="135"/>
      <c r="K27" s="135"/>
      <c r="L27" s="135"/>
      <c r="M27" s="107"/>
      <c r="N27" s="107"/>
      <c r="O27" s="107"/>
      <c r="P27" s="107"/>
      <c r="Q27" s="107"/>
      <c r="R27" s="107"/>
      <c r="S27" s="102"/>
      <c r="T27" s="102"/>
      <c r="U27" s="102"/>
      <c r="V27" s="102"/>
      <c r="W27" s="102"/>
      <c r="X27" s="102"/>
      <c r="Y27" s="102"/>
      <c r="Z27" s="102"/>
      <c r="AA27" s="102"/>
    </row>
    <row r="28" spans="2:27" ht="15.75">
      <c r="B28" s="26"/>
      <c r="C28" s="26"/>
      <c r="D28" s="26"/>
      <c r="E28" s="26"/>
      <c r="F28" s="26"/>
      <c r="G28" s="26"/>
      <c r="H28" s="26"/>
      <c r="I28" s="26"/>
      <c r="J28" s="69"/>
      <c r="K28" s="26"/>
      <c r="L28" s="26"/>
      <c r="M28" s="66"/>
      <c r="N28" s="66"/>
      <c r="O28" s="66"/>
      <c r="P28" s="66"/>
      <c r="Q28" s="66"/>
      <c r="R28" s="66"/>
      <c r="S28" s="26"/>
      <c r="T28" s="26"/>
      <c r="U28" s="26"/>
      <c r="V28" s="26"/>
      <c r="W28" s="26"/>
      <c r="X28" s="26"/>
      <c r="Y28" s="26"/>
      <c r="Z28" s="26"/>
      <c r="AA28" s="26"/>
    </row>
    <row r="29" spans="2:27" ht="15.75">
      <c r="B29" s="26"/>
      <c r="C29" s="70"/>
      <c r="D29" s="70"/>
      <c r="E29" s="70"/>
      <c r="F29" s="70"/>
      <c r="G29" s="70"/>
      <c r="H29" s="70"/>
      <c r="I29" s="70"/>
      <c r="J29" s="70"/>
      <c r="K29" s="70"/>
      <c r="L29" s="70"/>
      <c r="M29" s="66"/>
      <c r="N29" s="66"/>
      <c r="O29" s="66"/>
      <c r="P29" s="66"/>
      <c r="Q29" s="66"/>
      <c r="R29" s="26"/>
      <c r="S29" s="70"/>
      <c r="T29" s="70"/>
      <c r="U29" s="70"/>
      <c r="V29" s="26"/>
      <c r="W29" s="26"/>
      <c r="X29" s="26"/>
      <c r="Y29" s="26"/>
      <c r="Z29" s="26"/>
      <c r="AA29" s="26"/>
    </row>
    <row r="30" spans="2:27" ht="15.75">
      <c r="B30" s="26"/>
      <c r="C30" s="26"/>
      <c r="D30" s="26"/>
      <c r="E30" s="26"/>
      <c r="F30" s="26"/>
      <c r="G30" s="26"/>
      <c r="H30" s="26"/>
      <c r="I30" s="71"/>
      <c r="J30" s="72"/>
      <c r="K30" s="71"/>
      <c r="L30" s="73"/>
      <c r="M30" s="66"/>
      <c r="N30" s="66"/>
      <c r="O30" s="66"/>
      <c r="P30" s="66"/>
      <c r="Q30" s="66"/>
      <c r="R30" s="26"/>
      <c r="S30" s="66"/>
      <c r="T30" s="26"/>
      <c r="U30" s="26"/>
      <c r="V30" s="26"/>
      <c r="W30" s="26"/>
      <c r="X30" s="26"/>
      <c r="Y30" s="26"/>
      <c r="Z30" s="26"/>
      <c r="AA30" s="26"/>
    </row>
    <row r="31" spans="2:27" ht="16.5" customHeight="1">
      <c r="B31" s="26"/>
      <c r="C31" s="74" t="s">
        <v>100</v>
      </c>
      <c r="D31" s="133">
        <v>2012</v>
      </c>
      <c r="E31" s="133">
        <v>2013</v>
      </c>
      <c r="F31" s="133">
        <v>2014</v>
      </c>
      <c r="G31" s="133">
        <v>2015</v>
      </c>
      <c r="H31" s="133">
        <v>2016</v>
      </c>
      <c r="I31" s="136">
        <v>2017</v>
      </c>
      <c r="J31" s="133">
        <v>2018</v>
      </c>
      <c r="K31" s="133">
        <v>2019</v>
      </c>
      <c r="L31" s="133">
        <v>2020</v>
      </c>
      <c r="M31" s="133">
        <v>2021</v>
      </c>
      <c r="N31" s="133">
        <v>2022</v>
      </c>
      <c r="O31" s="133">
        <v>2023</v>
      </c>
      <c r="P31" s="133"/>
      <c r="Q31" s="133"/>
      <c r="R31" s="26"/>
      <c r="S31" s="26"/>
      <c r="T31" s="26"/>
      <c r="U31" s="26"/>
      <c r="V31" s="26"/>
      <c r="W31" s="26"/>
      <c r="X31" s="26"/>
      <c r="Y31" s="26"/>
      <c r="Z31" s="26"/>
      <c r="AA31" s="26"/>
    </row>
    <row r="32" spans="2:27" ht="16.5" customHeight="1">
      <c r="B32" s="26"/>
      <c r="C32" s="75" t="s">
        <v>0</v>
      </c>
      <c r="D32" s="134"/>
      <c r="E32" s="134"/>
      <c r="F32" s="134"/>
      <c r="G32" s="134"/>
      <c r="H32" s="134"/>
      <c r="I32" s="137"/>
      <c r="J32" s="134"/>
      <c r="K32" s="134"/>
      <c r="L32" s="134"/>
      <c r="M32" s="134"/>
      <c r="N32" s="134"/>
      <c r="O32" s="132" t="s">
        <v>122</v>
      </c>
      <c r="P32" s="64" t="s">
        <v>123</v>
      </c>
      <c r="Q32" s="64" t="s">
        <v>124</v>
      </c>
      <c r="R32" s="26"/>
      <c r="S32" s="26"/>
      <c r="T32" s="26"/>
      <c r="U32" s="26"/>
      <c r="V32" s="26"/>
      <c r="W32" s="26"/>
      <c r="X32" s="26"/>
      <c r="Y32" s="26"/>
      <c r="Z32" s="26"/>
      <c r="AA32" s="26"/>
    </row>
    <row r="33" spans="2:40" ht="16.5" customHeight="1">
      <c r="B33" s="26"/>
      <c r="C33" s="76" t="s">
        <v>101</v>
      </c>
      <c r="D33" s="127" t="s">
        <v>13</v>
      </c>
      <c r="E33" s="127" t="s">
        <v>13</v>
      </c>
      <c r="F33" s="127" t="s">
        <v>13</v>
      </c>
      <c r="G33" s="127" t="s">
        <v>13</v>
      </c>
      <c r="H33" s="127" t="s">
        <v>13</v>
      </c>
      <c r="I33" s="127" t="s">
        <v>13</v>
      </c>
      <c r="J33" s="127" t="s">
        <v>13</v>
      </c>
      <c r="K33" s="127" t="s">
        <v>13</v>
      </c>
      <c r="L33" s="127">
        <v>2806.0543517800002</v>
      </c>
      <c r="M33" s="127" t="s">
        <v>13</v>
      </c>
      <c r="N33" s="127" t="s">
        <v>13</v>
      </c>
      <c r="O33" s="130" t="s">
        <v>13</v>
      </c>
      <c r="P33" s="130" t="s">
        <v>13</v>
      </c>
      <c r="Q33" s="130" t="s">
        <v>13</v>
      </c>
      <c r="R33" s="26"/>
      <c r="S33" s="26"/>
      <c r="T33" s="26"/>
      <c r="U33" s="26"/>
      <c r="V33" s="26"/>
      <c r="W33" s="26"/>
      <c r="X33" s="26"/>
      <c r="Y33" s="26"/>
      <c r="Z33" s="26"/>
      <c r="AA33" s="26"/>
    </row>
    <row r="34" spans="2:40" ht="16.5" customHeight="1">
      <c r="B34" s="26"/>
      <c r="C34" s="77" t="s">
        <v>102</v>
      </c>
      <c r="D34" s="127">
        <v>3713.5393077399999</v>
      </c>
      <c r="E34" s="127">
        <v>4654.0007530000003</v>
      </c>
      <c r="F34" s="127">
        <v>5122.4048161399996</v>
      </c>
      <c r="G34" s="127">
        <v>5295.1035493299996</v>
      </c>
      <c r="H34" s="127">
        <v>5624.08901565</v>
      </c>
      <c r="I34" s="127">
        <v>6422.4330662900002</v>
      </c>
      <c r="J34" s="127">
        <v>6035.0014981899994</v>
      </c>
      <c r="K34" s="127">
        <v>5613.994199530026</v>
      </c>
      <c r="L34" s="127">
        <v>3563.1746938974848</v>
      </c>
      <c r="M34" s="127">
        <v>3606.4442261170129</v>
      </c>
      <c r="N34" s="127">
        <v>3209.4636780642868</v>
      </c>
      <c r="O34" s="127">
        <v>3305.0770451438761</v>
      </c>
      <c r="P34" s="127">
        <v>4176.1012935466288</v>
      </c>
      <c r="Q34" s="127">
        <v>4178.8131156204618</v>
      </c>
      <c r="R34" s="26"/>
      <c r="S34" s="26"/>
      <c r="T34" s="26"/>
      <c r="U34" s="26"/>
      <c r="V34" s="26"/>
      <c r="W34" s="26"/>
      <c r="X34" s="26"/>
      <c r="Y34" s="26"/>
      <c r="Z34" s="26"/>
      <c r="AA34" s="26"/>
    </row>
    <row r="35" spans="2:40" ht="16.5" customHeight="1">
      <c r="B35" s="26"/>
      <c r="C35" s="77" t="s">
        <v>103</v>
      </c>
      <c r="D35" s="127">
        <v>37.106765679999988</v>
      </c>
      <c r="E35" s="127">
        <v>25.139040820000321</v>
      </c>
      <c r="F35" s="127">
        <v>13.896046049999455</v>
      </c>
      <c r="G35" s="127">
        <v>39.973368659999807</v>
      </c>
      <c r="H35" s="127">
        <v>22.162800230000411</v>
      </c>
      <c r="I35" s="127">
        <v>24.962499139999881</v>
      </c>
      <c r="J35" s="127">
        <v>37.336881380000158</v>
      </c>
      <c r="K35" s="127">
        <v>-19.601372927668532</v>
      </c>
      <c r="L35" s="127">
        <v>-12.182137348610622</v>
      </c>
      <c r="M35" s="127">
        <v>-12.314838681790093</v>
      </c>
      <c r="N35" s="127">
        <v>25.123370437497833</v>
      </c>
      <c r="O35" s="127">
        <v>23.870877866021104</v>
      </c>
      <c r="P35" s="127">
        <v>8.966052513048183</v>
      </c>
      <c r="Q35" s="127">
        <v>12.794788240784321</v>
      </c>
      <c r="R35" s="26"/>
      <c r="S35" s="26"/>
      <c r="T35" s="26"/>
      <c r="U35" s="26"/>
      <c r="V35" s="26"/>
      <c r="W35" s="26"/>
      <c r="X35" s="26"/>
      <c r="Y35" s="26"/>
      <c r="Z35" s="26"/>
      <c r="AA35" s="26"/>
    </row>
    <row r="36" spans="2:40" ht="16.5" customHeight="1">
      <c r="B36" s="26"/>
      <c r="C36" s="77" t="s">
        <v>15</v>
      </c>
      <c r="D36" s="127">
        <v>1186.7403704200001</v>
      </c>
      <c r="E36" s="127">
        <v>1444.14885284</v>
      </c>
      <c r="F36" s="127">
        <v>1600.48293964</v>
      </c>
      <c r="G36" s="127">
        <v>1616.8627008200001</v>
      </c>
      <c r="H36" s="127">
        <v>1777.8906677300001</v>
      </c>
      <c r="I36" s="127">
        <v>1978.3346126900001</v>
      </c>
      <c r="J36" s="127">
        <v>1906.9168241299999</v>
      </c>
      <c r="K36" s="127">
        <v>2101.7533044976431</v>
      </c>
      <c r="L36" s="127">
        <v>1390.9112594811254</v>
      </c>
      <c r="M36" s="127">
        <v>1415.4052213947771</v>
      </c>
      <c r="N36" s="127">
        <v>1281.3234199482147</v>
      </c>
      <c r="O36" s="127">
        <v>1331.2164166901023</v>
      </c>
      <c r="P36" s="127">
        <v>1644.3906725903228</v>
      </c>
      <c r="Q36" s="127">
        <v>1681.3638138287542</v>
      </c>
      <c r="R36" s="26"/>
      <c r="S36" s="26"/>
      <c r="T36" s="26"/>
      <c r="U36" s="26"/>
      <c r="V36" s="26"/>
      <c r="W36" s="26"/>
      <c r="X36" s="26"/>
      <c r="Y36" s="26"/>
      <c r="Z36" s="26"/>
      <c r="AA36" s="26"/>
    </row>
    <row r="37" spans="2:40" ht="16.5" customHeight="1">
      <c r="B37" s="26"/>
      <c r="C37" s="77" t="s">
        <v>14</v>
      </c>
      <c r="D37" s="128">
        <v>945.8678214900001</v>
      </c>
      <c r="E37" s="128">
        <v>1211.82585881</v>
      </c>
      <c r="F37" s="128">
        <v>1206.9156012599999</v>
      </c>
      <c r="G37" s="128">
        <v>1160.26584103</v>
      </c>
      <c r="H37" s="128">
        <v>1437.9323277600001</v>
      </c>
      <c r="I37" s="128">
        <v>1585.22158805</v>
      </c>
      <c r="J37" s="128">
        <v>1683.99431465</v>
      </c>
      <c r="K37" s="128">
        <v>3115.9379476700001</v>
      </c>
      <c r="L37" s="128">
        <v>2408.8693043100002</v>
      </c>
      <c r="M37" s="128">
        <v>2463.39300327</v>
      </c>
      <c r="N37" s="128">
        <v>1959.36508207</v>
      </c>
      <c r="O37" s="128">
        <v>2106.4190813300002</v>
      </c>
      <c r="P37" s="128">
        <v>2660.4081732200002</v>
      </c>
      <c r="Q37" s="128">
        <v>2762.5323184899999</v>
      </c>
      <c r="R37" s="26"/>
      <c r="S37" s="26"/>
      <c r="T37" s="26"/>
      <c r="U37" s="26"/>
      <c r="V37" s="26"/>
      <c r="W37" s="26"/>
      <c r="X37" s="26"/>
      <c r="Y37" s="26"/>
      <c r="Z37" s="26"/>
      <c r="AA37" s="26"/>
    </row>
    <row r="38" spans="2:40" ht="16.5" customHeight="1">
      <c r="B38" s="26"/>
      <c r="C38" s="78" t="s">
        <v>12</v>
      </c>
      <c r="D38" s="129">
        <v>5883.2542653300006</v>
      </c>
      <c r="E38" s="129">
        <v>7335.1145054700009</v>
      </c>
      <c r="F38" s="129">
        <v>7943.6994030899987</v>
      </c>
      <c r="G38" s="129">
        <v>8112.20545984</v>
      </c>
      <c r="H38" s="129">
        <v>8862.074811370001</v>
      </c>
      <c r="I38" s="129">
        <v>10010.951766170001</v>
      </c>
      <c r="J38" s="129">
        <v>9663.2495183499996</v>
      </c>
      <c r="K38" s="129">
        <v>10812.08407877</v>
      </c>
      <c r="L38" s="129">
        <v>10156.827472119998</v>
      </c>
      <c r="M38" s="129">
        <v>7472.9276120999994</v>
      </c>
      <c r="N38" s="129">
        <v>6475.2755505199993</v>
      </c>
      <c r="O38" s="129">
        <v>6766.58342103</v>
      </c>
      <c r="P38" s="129">
        <v>8489.86619187</v>
      </c>
      <c r="Q38" s="129">
        <v>8635.5040361800002</v>
      </c>
      <c r="R38" s="26"/>
      <c r="S38" s="26"/>
      <c r="T38" s="26"/>
      <c r="U38" s="26"/>
      <c r="V38" s="26"/>
      <c r="W38" s="26"/>
      <c r="X38" s="26"/>
      <c r="Y38" s="26"/>
      <c r="Z38" s="26"/>
      <c r="AA38" s="26"/>
    </row>
    <row r="39" spans="2:40" s="104" customFormat="1" ht="15.95" customHeight="1">
      <c r="B39" s="102"/>
      <c r="C39" s="135" t="s">
        <v>108</v>
      </c>
      <c r="D39" s="135"/>
      <c r="E39" s="135"/>
      <c r="F39" s="135"/>
      <c r="G39" s="135"/>
      <c r="H39" s="135"/>
      <c r="I39" s="135"/>
      <c r="J39" s="135"/>
      <c r="K39" s="135"/>
      <c r="L39" s="135"/>
      <c r="M39" s="135"/>
      <c r="N39" s="135"/>
      <c r="O39" s="135"/>
      <c r="P39" s="135"/>
      <c r="Q39" s="135"/>
      <c r="R39" s="135"/>
      <c r="S39" s="135"/>
      <c r="T39" s="135"/>
      <c r="U39" s="135"/>
      <c r="V39" s="103"/>
      <c r="W39" s="102"/>
      <c r="X39" s="102"/>
      <c r="Y39" s="102"/>
      <c r="Z39" s="102"/>
      <c r="AA39" s="102"/>
    </row>
    <row r="40" spans="2:40" s="104" customFormat="1" ht="15.95" customHeight="1">
      <c r="B40" s="102"/>
      <c r="C40" s="105" t="s">
        <v>109</v>
      </c>
      <c r="D40" s="80"/>
      <c r="E40" s="80"/>
      <c r="F40" s="80"/>
      <c r="G40" s="80"/>
      <c r="H40" s="80"/>
      <c r="I40" s="80"/>
      <c r="J40" s="80"/>
      <c r="K40" s="80"/>
      <c r="L40" s="80"/>
      <c r="M40" s="80"/>
      <c r="N40" s="80"/>
      <c r="O40" s="80"/>
      <c r="P40" s="80"/>
      <c r="Q40" s="80"/>
      <c r="R40" s="80"/>
      <c r="S40" s="80"/>
      <c r="T40" s="80"/>
      <c r="U40" s="80"/>
      <c r="V40" s="103"/>
      <c r="W40" s="102"/>
      <c r="X40" s="102"/>
      <c r="Y40" s="102"/>
      <c r="Z40" s="102"/>
      <c r="AA40" s="102"/>
    </row>
    <row r="41" spans="2:40" s="104" customFormat="1" ht="15.95" customHeight="1">
      <c r="B41" s="102"/>
      <c r="C41" s="105" t="s">
        <v>110</v>
      </c>
      <c r="D41" s="105"/>
      <c r="E41" s="105"/>
      <c r="F41" s="105"/>
      <c r="G41" s="105"/>
      <c r="H41" s="105"/>
      <c r="I41" s="105"/>
      <c r="J41" s="105"/>
      <c r="K41" s="105"/>
      <c r="L41" s="105"/>
      <c r="M41" s="105"/>
      <c r="N41" s="105"/>
      <c r="O41" s="105"/>
      <c r="P41" s="105"/>
      <c r="Q41" s="105"/>
      <c r="R41" s="105"/>
      <c r="S41" s="105"/>
      <c r="T41" s="105"/>
      <c r="U41" s="105"/>
      <c r="V41" s="102"/>
      <c r="W41" s="102"/>
      <c r="X41" s="102"/>
      <c r="Y41" s="102"/>
      <c r="Z41" s="102"/>
      <c r="AA41" s="102"/>
    </row>
    <row r="42" spans="2:40" s="104" customFormat="1" ht="15.95" customHeight="1">
      <c r="B42" s="102"/>
      <c r="C42" s="105" t="s">
        <v>120</v>
      </c>
      <c r="D42" s="105"/>
      <c r="E42" s="105"/>
      <c r="F42" s="105"/>
      <c r="G42" s="105"/>
      <c r="H42" s="105"/>
      <c r="I42" s="106"/>
      <c r="J42" s="105"/>
      <c r="K42" s="105"/>
      <c r="L42" s="105"/>
      <c r="M42" s="105"/>
      <c r="N42" s="105"/>
      <c r="O42" s="105"/>
      <c r="P42" s="105"/>
      <c r="Q42" s="105"/>
      <c r="R42" s="105"/>
      <c r="S42" s="105"/>
      <c r="T42" s="105"/>
      <c r="U42" s="105"/>
      <c r="V42" s="102"/>
      <c r="W42" s="102"/>
      <c r="X42" s="102"/>
      <c r="Y42" s="102"/>
      <c r="Z42" s="102"/>
      <c r="AA42" s="102"/>
    </row>
    <row r="43" spans="2:40">
      <c r="AF43" s="19"/>
      <c r="AH43" s="17"/>
      <c r="AI43" s="17"/>
      <c r="AJ43" s="17"/>
      <c r="AK43" s="17"/>
      <c r="AL43" s="17"/>
      <c r="AM43" s="17"/>
      <c r="AN43" s="17"/>
    </row>
    <row r="44" spans="2:40">
      <c r="AF44" s="19"/>
      <c r="AH44" s="17"/>
      <c r="AI44" s="17"/>
      <c r="AJ44" s="17"/>
      <c r="AK44" s="17"/>
      <c r="AL44" s="17"/>
      <c r="AM44" s="17"/>
      <c r="AN44" s="17"/>
    </row>
    <row r="45" spans="2:40">
      <c r="C45" s="2" t="s">
        <v>62</v>
      </c>
      <c r="AF45" s="19"/>
      <c r="AH45" s="17"/>
      <c r="AI45" s="17"/>
      <c r="AJ45" s="17"/>
      <c r="AK45" s="17"/>
      <c r="AL45" s="17"/>
      <c r="AM45" s="17"/>
      <c r="AN45" s="17"/>
    </row>
    <row r="46" spans="2:40">
      <c r="C46" s="1" t="s">
        <v>0</v>
      </c>
      <c r="J46" s="19"/>
      <c r="AF46" s="19"/>
      <c r="AH46" s="17"/>
      <c r="AI46" s="18" t="s">
        <v>10</v>
      </c>
      <c r="AJ46" s="17"/>
      <c r="AK46" s="17"/>
      <c r="AL46" s="17"/>
      <c r="AM46" s="17"/>
      <c r="AN46" s="17"/>
    </row>
    <row r="47" spans="2:40">
      <c r="J47" s="19"/>
      <c r="K47" s="19"/>
      <c r="AF47" s="19"/>
      <c r="AH47" s="17"/>
      <c r="AI47" s="17" t="s">
        <v>9</v>
      </c>
      <c r="AJ47" s="17" t="s">
        <v>8</v>
      </c>
      <c r="AK47" s="17" t="s">
        <v>7</v>
      </c>
      <c r="AL47" s="17"/>
      <c r="AM47" s="17"/>
      <c r="AN47" s="17"/>
    </row>
    <row r="48" spans="2:40">
      <c r="J48" s="19"/>
      <c r="K48" s="19"/>
      <c r="AH48" s="17"/>
      <c r="AI48" s="20"/>
      <c r="AJ48" s="20"/>
      <c r="AK48" s="17"/>
      <c r="AL48" s="17"/>
      <c r="AM48" s="17"/>
      <c r="AN48" s="17"/>
    </row>
    <row r="49" spans="3:40">
      <c r="J49" s="19"/>
      <c r="K49" s="19"/>
      <c r="AH49" s="17"/>
      <c r="AI49" s="20">
        <v>3867.2887077099995</v>
      </c>
      <c r="AJ49" s="20">
        <v>0</v>
      </c>
      <c r="AK49" s="20">
        <v>3867.2887077099995</v>
      </c>
      <c r="AL49" s="17" t="s">
        <v>6</v>
      </c>
      <c r="AM49" s="17"/>
      <c r="AN49" s="17"/>
    </row>
    <row r="50" spans="3:40">
      <c r="J50" s="19"/>
      <c r="K50" s="19"/>
      <c r="AH50" s="17"/>
      <c r="AI50" s="20">
        <v>3867.2887077099995</v>
      </c>
      <c r="AJ50" s="20">
        <v>0</v>
      </c>
      <c r="AK50" s="20">
        <v>0</v>
      </c>
      <c r="AL50" s="17" t="s">
        <v>5</v>
      </c>
      <c r="AM50" s="17"/>
      <c r="AN50" s="17"/>
    </row>
    <row r="51" spans="3:40">
      <c r="J51" s="19"/>
      <c r="K51" s="19"/>
      <c r="AH51" s="17"/>
      <c r="AI51" s="20">
        <v>3867.2887077099995</v>
      </c>
      <c r="AJ51" s="20">
        <v>347.73471604399998</v>
      </c>
      <c r="AK51" s="20">
        <v>347.73471604399998</v>
      </c>
      <c r="AL51" s="17" t="s">
        <v>4</v>
      </c>
      <c r="AM51" s="17"/>
      <c r="AN51" s="17"/>
    </row>
    <row r="52" spans="3:40">
      <c r="J52" s="19"/>
      <c r="K52" s="19"/>
      <c r="AH52" s="17"/>
      <c r="AI52" s="20">
        <v>4215.0234237539999</v>
      </c>
      <c r="AJ52" s="20">
        <v>251.39094305600065</v>
      </c>
      <c r="AK52" s="20">
        <v>251.39094305600065</v>
      </c>
      <c r="AL52" s="17" t="s">
        <v>3</v>
      </c>
      <c r="AM52" s="17"/>
      <c r="AN52" s="17"/>
    </row>
    <row r="53" spans="3:40">
      <c r="J53" s="19"/>
      <c r="K53" s="19"/>
      <c r="AH53" s="17"/>
      <c r="AI53" s="20">
        <v>4464.6957825500003</v>
      </c>
      <c r="AJ53" s="20">
        <v>1.7185842599999999</v>
      </c>
      <c r="AK53" s="20">
        <v>-1.7185842599999999</v>
      </c>
      <c r="AL53" s="17" t="s">
        <v>2</v>
      </c>
      <c r="AM53" s="17"/>
      <c r="AN53" s="17"/>
    </row>
    <row r="54" spans="3:40">
      <c r="AH54" s="17"/>
      <c r="AI54" s="20">
        <v>4464.6957825500003</v>
      </c>
      <c r="AJ54" s="20"/>
      <c r="AK54" s="20">
        <v>4464.6957825500003</v>
      </c>
      <c r="AL54" s="17" t="s">
        <v>1</v>
      </c>
      <c r="AM54" s="17"/>
      <c r="AN54" s="17"/>
    </row>
    <row r="55" spans="3:40">
      <c r="AH55" s="17"/>
      <c r="AI55" s="17"/>
      <c r="AJ55" s="17"/>
      <c r="AK55" s="17"/>
      <c r="AL55" s="17"/>
      <c r="AM55" s="17"/>
      <c r="AN55" s="17"/>
    </row>
    <row r="56" spans="3:40">
      <c r="AH56" s="17"/>
      <c r="AI56" s="17"/>
      <c r="AJ56" s="17"/>
      <c r="AK56" s="17"/>
      <c r="AL56" s="17"/>
      <c r="AM56" s="17"/>
      <c r="AN56" s="17"/>
    </row>
    <row r="62" spans="3:40">
      <c r="C62" s="2" t="s">
        <v>63</v>
      </c>
      <c r="H62" s="21"/>
      <c r="J62" s="22"/>
    </row>
    <row r="63" spans="3:40">
      <c r="C63" s="1" t="s">
        <v>0</v>
      </c>
      <c r="D63" s="23"/>
      <c r="E63" s="23"/>
      <c r="F63" s="23"/>
      <c r="G63" s="23"/>
    </row>
  </sheetData>
  <mergeCells count="43">
    <mergeCell ref="M4:M5"/>
    <mergeCell ref="M16:M17"/>
    <mergeCell ref="C13:R13"/>
    <mergeCell ref="G4:G5"/>
    <mergeCell ref="D4:D5"/>
    <mergeCell ref="K4:K5"/>
    <mergeCell ref="J4:J5"/>
    <mergeCell ref="C14:AA14"/>
    <mergeCell ref="R4:R5"/>
    <mergeCell ref="L4:L5"/>
    <mergeCell ref="N4:N5"/>
    <mergeCell ref="O4:Q4"/>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J31:J32"/>
    <mergeCell ref="C39:U39"/>
    <mergeCell ref="L16:L17"/>
    <mergeCell ref="L31:L32"/>
    <mergeCell ref="C27:L27"/>
    <mergeCell ref="H31:H32"/>
    <mergeCell ref="D31:D32"/>
    <mergeCell ref="F31:F32"/>
    <mergeCell ref="G31:G32"/>
    <mergeCell ref="M31:M32"/>
    <mergeCell ref="C26:I26"/>
    <mergeCell ref="N16:N17"/>
    <mergeCell ref="N31:N32"/>
    <mergeCell ref="O16:Q16"/>
    <mergeCell ref="O31:Q31"/>
  </mergeCells>
  <conditionalFormatting sqref="B7:B11 M8:R8 M10:R11">
    <cfRule type="cellIs" dxfId="7" priority="56" operator="lessThan">
      <formula>0</formula>
    </cfRule>
  </conditionalFormatting>
  <conditionalFormatting sqref="D6:D8 C30:H30">
    <cfRule type="cellIs" dxfId="6" priority="174" operator="lessThan">
      <formula>0</formula>
    </cfRule>
  </conditionalFormatting>
  <conditionalFormatting sqref="I8:J8 D10:J11">
    <cfRule type="cellIs" dxfId="5" priority="61" operator="lessThan">
      <formula>0</formula>
    </cfRule>
  </conditionalFormatting>
  <conditionalFormatting sqref="K11:L11">
    <cfRule type="cellIs" dxfId="4" priority="60" operator="lessThan">
      <formula>0</formula>
    </cfRule>
  </conditionalFormatting>
  <conditionalFormatting sqref="T11:U11">
    <cfRule type="cellIs" dxfId="3" priority="36" operator="lessThan">
      <formula>0</formula>
    </cfRule>
  </conditionalFormatting>
  <conditionalFormatting sqref="AA7:AA8">
    <cfRule type="cellIs" dxfId="2" priority="66" operator="lessThan">
      <formula>0</formula>
    </cfRule>
  </conditionalFormatting>
  <conditionalFormatting sqref="AA10:AA11">
    <cfRule type="cellIs" dxfId="1"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tabSelected="1" zoomScale="80" zoomScaleNormal="80" workbookViewId="0">
      <pane xSplit="1" ySplit="3" topLeftCell="B4" activePane="bottomRight" state="frozen"/>
      <selection pane="topRight" activeCell="B1" sqref="B1"/>
      <selection pane="bottomLeft" activeCell="A4" sqref="A4"/>
      <selection pane="bottomRight" activeCell="D12" sqref="D12"/>
    </sheetView>
  </sheetViews>
  <sheetFormatPr baseColWidth="10" defaultColWidth="0" defaultRowHeight="15"/>
  <cols>
    <col min="1" max="1" width="11.42578125" style="1" customWidth="1"/>
    <col min="2" max="2" width="13.42578125" style="5" customWidth="1"/>
    <col min="3" max="3" width="13.5703125" style="5" customWidth="1"/>
    <col min="4" max="4" width="11.28515625" style="5" customWidth="1"/>
    <col min="5" max="8" width="0" style="1" hidden="1"/>
    <col min="9" max="16384" width="11.42578125" style="1" hidden="1"/>
  </cols>
  <sheetData>
    <row r="1" spans="2:4">
      <c r="B1" s="138" t="s">
        <v>19</v>
      </c>
      <c r="C1" s="138"/>
      <c r="D1" s="138"/>
    </row>
    <row r="2" spans="2:4" ht="33.75" customHeight="1">
      <c r="B2" s="139"/>
      <c r="C2" s="139"/>
      <c r="D2" s="139"/>
    </row>
    <row r="3" spans="2:4">
      <c r="B3" s="6" t="s">
        <v>20</v>
      </c>
      <c r="C3" s="6" t="s">
        <v>21</v>
      </c>
      <c r="D3" s="7"/>
    </row>
    <row r="4" spans="2:4">
      <c r="B4" s="8">
        <v>39082</v>
      </c>
      <c r="C4" s="9">
        <v>0.09</v>
      </c>
      <c r="D4" s="10"/>
    </row>
    <row r="5" spans="2:4">
      <c r="B5" s="8">
        <v>39113</v>
      </c>
      <c r="C5" s="9">
        <v>607.54999999999995</v>
      </c>
    </row>
    <row r="6" spans="2:4">
      <c r="B6" s="8">
        <v>39141</v>
      </c>
      <c r="C6" s="9">
        <v>610.02</v>
      </c>
    </row>
    <row r="7" spans="2:4">
      <c r="B7" s="8">
        <v>39172</v>
      </c>
      <c r="C7" s="9">
        <v>613.48212519935316</v>
      </c>
    </row>
    <row r="8" spans="2:4">
      <c r="B8" s="8">
        <v>39202</v>
      </c>
      <c r="C8" s="9">
        <v>616.68750324617008</v>
      </c>
    </row>
    <row r="9" spans="2:4">
      <c r="B9" s="8">
        <v>39233</v>
      </c>
      <c r="C9" s="9">
        <v>1345.9596889610773</v>
      </c>
    </row>
    <row r="10" spans="2:4">
      <c r="B10" s="8">
        <v>39263</v>
      </c>
      <c r="C10" s="9">
        <v>1350.26543115</v>
      </c>
    </row>
    <row r="11" spans="2:4">
      <c r="B11" s="8">
        <v>39294</v>
      </c>
      <c r="C11" s="9">
        <v>1374.80246956</v>
      </c>
    </row>
    <row r="12" spans="2:4">
      <c r="B12" s="8">
        <v>39325</v>
      </c>
      <c r="C12" s="9">
        <v>1388.5215101499998</v>
      </c>
    </row>
    <row r="13" spans="2:4">
      <c r="B13" s="8">
        <v>39355</v>
      </c>
      <c r="C13" s="9">
        <v>1419.1673411900003</v>
      </c>
    </row>
    <row r="14" spans="2:4">
      <c r="B14" s="8">
        <v>39386</v>
      </c>
      <c r="C14" s="9">
        <v>1435.86320626</v>
      </c>
    </row>
    <row r="15" spans="2:4">
      <c r="B15" s="8">
        <v>39416</v>
      </c>
      <c r="C15" s="9">
        <v>1469.34415371</v>
      </c>
    </row>
    <row r="16" spans="2:4">
      <c r="B16" s="8">
        <v>39447</v>
      </c>
      <c r="C16" s="9">
        <v>1466.3539764299999</v>
      </c>
    </row>
    <row r="17" spans="2:3">
      <c r="B17" s="8">
        <v>39478</v>
      </c>
      <c r="C17" s="9">
        <v>1506.3009643599999</v>
      </c>
    </row>
    <row r="18" spans="2:3">
      <c r="B18" s="8">
        <v>39507</v>
      </c>
      <c r="C18" s="9">
        <v>1536.9705706200002</v>
      </c>
    </row>
    <row r="19" spans="2:3">
      <c r="B19" s="8">
        <v>39538</v>
      </c>
      <c r="C19" s="9">
        <v>1574.3020879700002</v>
      </c>
    </row>
    <row r="20" spans="2:3">
      <c r="B20" s="8">
        <v>39568</v>
      </c>
      <c r="C20" s="9">
        <v>1543.3643948299998</v>
      </c>
    </row>
    <row r="21" spans="2:3">
      <c r="B21" s="8">
        <v>39599</v>
      </c>
      <c r="C21" s="9">
        <v>2434.3497260099998</v>
      </c>
    </row>
    <row r="22" spans="2:3">
      <c r="B22" s="8">
        <v>39629</v>
      </c>
      <c r="C22" s="9">
        <v>2451.7137064200001</v>
      </c>
    </row>
    <row r="23" spans="2:3">
      <c r="B23" s="8">
        <v>39660</v>
      </c>
      <c r="C23" s="9">
        <v>2452.2666008699998</v>
      </c>
    </row>
    <row r="24" spans="2:3">
      <c r="B24" s="8">
        <v>39691</v>
      </c>
      <c r="C24" s="9">
        <v>2414.52994094</v>
      </c>
    </row>
    <row r="25" spans="2:3">
      <c r="B25" s="8">
        <v>39721</v>
      </c>
      <c r="C25" s="9">
        <v>2390.2194721599999</v>
      </c>
    </row>
    <row r="26" spans="2:3">
      <c r="B26" s="8">
        <v>39752</v>
      </c>
      <c r="C26" s="9">
        <v>2330.6589442199997</v>
      </c>
    </row>
    <row r="27" spans="2:3">
      <c r="B27" s="8">
        <v>39782</v>
      </c>
      <c r="C27" s="9">
        <v>2376.7748794099998</v>
      </c>
    </row>
    <row r="28" spans="2:3">
      <c r="B28" s="8">
        <v>39813</v>
      </c>
      <c r="C28" s="9">
        <v>2506.7600407799996</v>
      </c>
    </row>
    <row r="29" spans="2:3">
      <c r="B29" s="8">
        <v>39844</v>
      </c>
      <c r="C29" s="9">
        <v>2423.3597568800001</v>
      </c>
    </row>
    <row r="30" spans="2:3">
      <c r="B30" s="8">
        <v>39872</v>
      </c>
      <c r="C30" s="9">
        <v>2397.7234205199998</v>
      </c>
    </row>
    <row r="31" spans="2:3">
      <c r="B31" s="8">
        <v>39903</v>
      </c>
      <c r="C31" s="9">
        <v>2458.0671106899999</v>
      </c>
    </row>
    <row r="32" spans="2:3">
      <c r="B32" s="8">
        <v>39933</v>
      </c>
      <c r="C32" s="9">
        <v>2447.6260262300002</v>
      </c>
    </row>
    <row r="33" spans="2:3">
      <c r="B33" s="8">
        <v>39964</v>
      </c>
      <c r="C33" s="9">
        <v>2515.16457687</v>
      </c>
    </row>
    <row r="34" spans="2:3">
      <c r="B34" s="8">
        <v>39994</v>
      </c>
      <c r="C34" s="9">
        <v>3339.79933162</v>
      </c>
    </row>
    <row r="35" spans="2:3">
      <c r="B35" s="8">
        <v>40025</v>
      </c>
      <c r="C35" s="9">
        <v>3367.2443608000003</v>
      </c>
    </row>
    <row r="36" spans="2:3">
      <c r="B36" s="8">
        <v>40056</v>
      </c>
      <c r="C36" s="9">
        <v>3407.0935415700001</v>
      </c>
    </row>
    <row r="37" spans="2:3">
      <c r="B37" s="8">
        <v>40086</v>
      </c>
      <c r="C37" s="9">
        <v>3456.9770470900003</v>
      </c>
    </row>
    <row r="38" spans="2:3">
      <c r="B38" s="8">
        <v>40117</v>
      </c>
      <c r="C38" s="9">
        <v>3471.9443703500001</v>
      </c>
    </row>
    <row r="39" spans="2:3">
      <c r="B39" s="8">
        <v>40147</v>
      </c>
      <c r="C39" s="9">
        <v>3536.2254681599998</v>
      </c>
    </row>
    <row r="40" spans="2:3">
      <c r="B40" s="8">
        <v>40178</v>
      </c>
      <c r="C40" s="9">
        <v>3420.8330264400001</v>
      </c>
    </row>
    <row r="41" spans="2:3">
      <c r="B41" s="8">
        <v>40209</v>
      </c>
      <c r="C41" s="9">
        <v>3412.9789593299997</v>
      </c>
    </row>
    <row r="42" spans="2:3">
      <c r="B42" s="8">
        <v>40237</v>
      </c>
      <c r="C42" s="9">
        <v>3406.66167971</v>
      </c>
    </row>
    <row r="43" spans="2:3">
      <c r="B43" s="8">
        <v>40268</v>
      </c>
      <c r="C43" s="9">
        <v>3373.6814088599999</v>
      </c>
    </row>
    <row r="44" spans="2:3">
      <c r="B44" s="8">
        <v>40298</v>
      </c>
      <c r="C44" s="9">
        <v>3364.8699178100001</v>
      </c>
    </row>
    <row r="45" spans="2:3">
      <c r="B45" s="8">
        <v>40329</v>
      </c>
      <c r="C45" s="9">
        <v>3294.5882933800003</v>
      </c>
    </row>
    <row r="46" spans="2:3">
      <c r="B46" s="8">
        <v>40359</v>
      </c>
      <c r="C46" s="9">
        <v>3656.1922315900001</v>
      </c>
    </row>
    <row r="47" spans="2:3">
      <c r="B47" s="8">
        <v>40390</v>
      </c>
      <c r="C47" s="9">
        <v>3759.4282975599999</v>
      </c>
    </row>
    <row r="48" spans="2:3">
      <c r="B48" s="8">
        <v>40421</v>
      </c>
      <c r="C48" s="9">
        <v>3762.72260426</v>
      </c>
    </row>
    <row r="49" spans="2:3">
      <c r="B49" s="8">
        <v>40451</v>
      </c>
      <c r="C49" s="9">
        <v>3877.10494707</v>
      </c>
    </row>
    <row r="50" spans="2:3">
      <c r="B50" s="8">
        <v>40482</v>
      </c>
      <c r="C50" s="9">
        <v>3918.11404812</v>
      </c>
    </row>
    <row r="51" spans="2:3">
      <c r="B51" s="8">
        <v>40512</v>
      </c>
      <c r="C51" s="9">
        <v>3795.21596077</v>
      </c>
    </row>
    <row r="52" spans="2:3">
      <c r="B52" s="8">
        <v>40543</v>
      </c>
      <c r="C52" s="9">
        <v>3836.6990915799997</v>
      </c>
    </row>
    <row r="53" spans="2:3">
      <c r="B53" s="8">
        <v>40574</v>
      </c>
      <c r="C53" s="9">
        <v>3858.5966064099998</v>
      </c>
    </row>
    <row r="54" spans="2:3">
      <c r="B54" s="8">
        <v>40602</v>
      </c>
      <c r="C54" s="9">
        <v>3871.2599888300001</v>
      </c>
    </row>
    <row r="55" spans="2:3">
      <c r="B55" s="8">
        <v>40633</v>
      </c>
      <c r="C55" s="9">
        <v>3903.73906743</v>
      </c>
    </row>
    <row r="56" spans="2:3">
      <c r="B56" s="8">
        <v>40663</v>
      </c>
      <c r="C56" s="9">
        <v>4002.65791739</v>
      </c>
    </row>
    <row r="57" spans="2:3">
      <c r="B57" s="8">
        <v>40694</v>
      </c>
      <c r="C57" s="9">
        <v>3980.4860228699999</v>
      </c>
    </row>
    <row r="58" spans="2:3">
      <c r="B58" s="8">
        <v>40724</v>
      </c>
      <c r="C58" s="9">
        <v>4444.3080998400001</v>
      </c>
    </row>
    <row r="59" spans="2:3">
      <c r="B59" s="8">
        <v>40755</v>
      </c>
      <c r="C59" s="9">
        <v>4491.4165946200001</v>
      </c>
    </row>
    <row r="60" spans="2:3">
      <c r="B60" s="8">
        <v>40786</v>
      </c>
      <c r="C60" s="9">
        <v>4546.2636313800003</v>
      </c>
    </row>
    <row r="61" spans="2:3">
      <c r="B61" s="8">
        <v>40816</v>
      </c>
      <c r="C61" s="9">
        <v>4428.2131973400001</v>
      </c>
    </row>
    <row r="62" spans="2:3">
      <c r="B62" s="8">
        <v>40847</v>
      </c>
      <c r="C62" s="9">
        <v>4493.65117276</v>
      </c>
    </row>
    <row r="63" spans="2:3">
      <c r="B63" s="8">
        <v>40877</v>
      </c>
      <c r="C63" s="9">
        <v>4442.3168111300001</v>
      </c>
    </row>
    <row r="64" spans="2:3">
      <c r="B64" s="8">
        <v>40908</v>
      </c>
      <c r="C64" s="9">
        <v>4405.5954183100002</v>
      </c>
    </row>
    <row r="65" spans="2:3">
      <c r="B65" s="8">
        <v>40939</v>
      </c>
      <c r="C65" s="9">
        <v>4457.7310440000001</v>
      </c>
    </row>
    <row r="66" spans="2:3">
      <c r="B66" s="8">
        <v>40968</v>
      </c>
      <c r="C66" s="9">
        <v>4464.6957750000001</v>
      </c>
    </row>
    <row r="67" spans="2:3">
      <c r="B67" s="8">
        <v>40999</v>
      </c>
      <c r="C67" s="9">
        <v>4435.8829218500005</v>
      </c>
    </row>
    <row r="68" spans="2:3">
      <c r="B68" s="8">
        <v>41029</v>
      </c>
      <c r="C68" s="9">
        <v>4471.4093841800004</v>
      </c>
    </row>
    <row r="69" spans="2:3">
      <c r="B69" s="8">
        <v>41060</v>
      </c>
      <c r="C69" s="9">
        <v>4373.7284412299996</v>
      </c>
    </row>
    <row r="70" spans="2:3">
      <c r="B70" s="8">
        <v>41090</v>
      </c>
      <c r="C70" s="9">
        <v>5622.5166305800003</v>
      </c>
    </row>
    <row r="71" spans="2:3">
      <c r="B71" s="8">
        <v>41121</v>
      </c>
      <c r="C71" s="9">
        <v>5702.6701384799999</v>
      </c>
    </row>
    <row r="72" spans="2:3">
      <c r="B72" s="8">
        <v>41152</v>
      </c>
      <c r="C72" s="9">
        <v>5767.9400640699996</v>
      </c>
    </row>
    <row r="73" spans="2:3">
      <c r="B73" s="8">
        <v>41182</v>
      </c>
      <c r="C73" s="9">
        <v>5852.9757182799995</v>
      </c>
    </row>
    <row r="74" spans="2:3">
      <c r="B74" s="8">
        <v>41213</v>
      </c>
      <c r="C74" s="9">
        <v>5845.7840941499999</v>
      </c>
    </row>
    <row r="75" spans="2:3">
      <c r="B75" s="8">
        <v>41243</v>
      </c>
      <c r="C75" s="9">
        <v>5869.6098343999993</v>
      </c>
    </row>
    <row r="76" spans="2:3">
      <c r="B76" s="8">
        <v>41274</v>
      </c>
      <c r="C76" s="14">
        <v>5883.2542653299997</v>
      </c>
    </row>
    <row r="77" spans="2:3">
      <c r="B77" s="8">
        <v>41305</v>
      </c>
      <c r="C77" s="10">
        <v>5890.1727480899999</v>
      </c>
    </row>
    <row r="78" spans="2:3">
      <c r="B78" s="8">
        <v>41333</v>
      </c>
      <c r="C78" s="9">
        <v>5829.1336493199997</v>
      </c>
    </row>
    <row r="79" spans="2:3">
      <c r="B79" s="8">
        <v>41364</v>
      </c>
      <c r="C79" s="9">
        <v>5844.9184455600007</v>
      </c>
    </row>
    <row r="80" spans="2:3">
      <c r="B80" s="8">
        <v>41394</v>
      </c>
      <c r="C80" s="10">
        <v>5957.8206812200006</v>
      </c>
    </row>
    <row r="81" spans="2:3">
      <c r="B81" s="8">
        <v>41425</v>
      </c>
      <c r="C81" s="10">
        <v>7148.33124219</v>
      </c>
    </row>
    <row r="82" spans="2:3">
      <c r="B82" s="8">
        <v>41455</v>
      </c>
      <c r="C82" s="10">
        <v>7006.3939856999996</v>
      </c>
    </row>
    <row r="83" spans="2:3">
      <c r="B83" s="8">
        <v>41486</v>
      </c>
      <c r="C83" s="10">
        <v>7139.6550606499995</v>
      </c>
    </row>
    <row r="84" spans="2:3">
      <c r="B84" s="8">
        <v>41517</v>
      </c>
      <c r="C84" s="10">
        <v>7084.7851194099994</v>
      </c>
    </row>
    <row r="85" spans="2:3">
      <c r="B85" s="8">
        <v>41547</v>
      </c>
      <c r="C85" s="10">
        <v>7273.1356093100003</v>
      </c>
    </row>
    <row r="86" spans="2:3">
      <c r="B86" s="8">
        <v>41578</v>
      </c>
      <c r="C86" s="15">
        <v>7378.7470625600008</v>
      </c>
    </row>
    <row r="87" spans="2:3">
      <c r="B87" s="8">
        <v>41608</v>
      </c>
      <c r="C87" s="10">
        <v>7354.4228816000004</v>
      </c>
    </row>
    <row r="88" spans="2:3">
      <c r="B88" s="8">
        <v>41639</v>
      </c>
      <c r="C88" s="10">
        <v>7335.11450547</v>
      </c>
    </row>
    <row r="89" spans="2:3">
      <c r="B89" s="8">
        <v>41670</v>
      </c>
      <c r="C89" s="10">
        <v>7352.8471492299996</v>
      </c>
    </row>
    <row r="90" spans="2:3">
      <c r="B90" s="8">
        <v>41698</v>
      </c>
      <c r="C90" s="10">
        <v>7499.1829499599999</v>
      </c>
    </row>
    <row r="91" spans="2:3">
      <c r="B91" s="8">
        <v>41729</v>
      </c>
      <c r="C91" s="10">
        <v>7507.4076194099998</v>
      </c>
    </row>
    <row r="92" spans="2:3">
      <c r="B92" s="8">
        <v>41759</v>
      </c>
      <c r="C92" s="10">
        <v>7598.1852454600003</v>
      </c>
    </row>
    <row r="93" spans="2:3">
      <c r="B93" s="8">
        <v>41790</v>
      </c>
      <c r="C93" s="10">
        <v>7664.3196188599995</v>
      </c>
    </row>
    <row r="94" spans="2:3">
      <c r="B94" s="8">
        <v>41820</v>
      </c>
      <c r="C94" s="10">
        <v>8235.7985323299999</v>
      </c>
    </row>
    <row r="95" spans="2:3">
      <c r="B95" s="8">
        <v>41851</v>
      </c>
      <c r="C95" s="10">
        <v>8169.7869966799999</v>
      </c>
    </row>
    <row r="96" spans="2:3">
      <c r="B96" s="8">
        <v>41882</v>
      </c>
      <c r="C96" s="10">
        <v>8248.6728051899991</v>
      </c>
    </row>
    <row r="97" spans="2:4">
      <c r="B97" s="8">
        <v>41912</v>
      </c>
      <c r="C97" s="10">
        <v>7993.0479181400005</v>
      </c>
    </row>
    <row r="98" spans="2:4">
      <c r="B98" s="8">
        <v>41943</v>
      </c>
      <c r="C98" s="10">
        <v>7999.6255454499997</v>
      </c>
    </row>
    <row r="99" spans="2:4">
      <c r="B99" s="8">
        <v>41973</v>
      </c>
      <c r="C99" s="10">
        <v>8015.0371112900002</v>
      </c>
    </row>
    <row r="100" spans="2:4">
      <c r="B100" s="8">
        <v>42004</v>
      </c>
      <c r="C100" s="10">
        <v>7943.6994030900005</v>
      </c>
    </row>
    <row r="101" spans="2:4">
      <c r="B101" s="8">
        <v>42035</v>
      </c>
      <c r="C101" s="10">
        <v>7931.06033923</v>
      </c>
    </row>
    <row r="102" spans="2:4">
      <c r="B102" s="8">
        <v>42063</v>
      </c>
      <c r="C102" s="10">
        <v>7942.0567500500001</v>
      </c>
    </row>
    <row r="103" spans="2:4">
      <c r="B103" s="8">
        <v>42094</v>
      </c>
      <c r="C103" s="10">
        <v>7847.0270224399992</v>
      </c>
      <c r="D103" s="10"/>
    </row>
    <row r="104" spans="2:4">
      <c r="B104" s="8">
        <v>42124</v>
      </c>
      <c r="C104" s="9">
        <v>7960.4968686899992</v>
      </c>
    </row>
    <row r="105" spans="2:4">
      <c r="B105" s="8">
        <v>42155</v>
      </c>
      <c r="C105" s="9">
        <v>7829.8670727299996</v>
      </c>
    </row>
    <row r="106" spans="2:4">
      <c r="B106" s="8">
        <v>42185</v>
      </c>
      <c r="C106" s="9">
        <v>8233.3732907800004</v>
      </c>
    </row>
    <row r="107" spans="2:4">
      <c r="B107" s="8">
        <v>42216</v>
      </c>
      <c r="C107" s="9">
        <v>8265.7555279499993</v>
      </c>
    </row>
    <row r="108" spans="2:4">
      <c r="B108" s="8">
        <v>42247</v>
      </c>
      <c r="C108" s="9">
        <v>8165.6743322700004</v>
      </c>
    </row>
    <row r="109" spans="2:4">
      <c r="B109" s="8">
        <v>42277</v>
      </c>
      <c r="C109" s="9">
        <v>8142.7017994300004</v>
      </c>
    </row>
    <row r="110" spans="2:4">
      <c r="B110" s="8">
        <v>42308</v>
      </c>
      <c r="C110" s="9">
        <v>8261.5063229999996</v>
      </c>
    </row>
    <row r="111" spans="2:4">
      <c r="B111" s="8">
        <v>42338</v>
      </c>
      <c r="C111" s="9">
        <v>8137.2504469799997</v>
      </c>
    </row>
    <row r="112" spans="2:4">
      <c r="B112" s="8">
        <v>42369</v>
      </c>
      <c r="C112" s="5">
        <v>8112.20545984</v>
      </c>
    </row>
    <row r="113" spans="2:3">
      <c r="B113" s="8">
        <v>42400</v>
      </c>
      <c r="C113" s="10">
        <v>8095.5521462200004</v>
      </c>
    </row>
    <row r="114" spans="2:3">
      <c r="B114" s="8">
        <v>42429</v>
      </c>
      <c r="C114" s="5">
        <v>8218.9121139100007</v>
      </c>
    </row>
    <row r="115" spans="2:3">
      <c r="B115" s="8">
        <v>42460</v>
      </c>
      <c r="C115" s="5">
        <v>8529.4134090400003</v>
      </c>
    </row>
    <row r="116" spans="2:3">
      <c r="B116" s="8">
        <v>42490</v>
      </c>
      <c r="C116" s="5">
        <v>8640.6283319800004</v>
      </c>
    </row>
    <row r="117" spans="2:3">
      <c r="B117" s="8">
        <v>42521</v>
      </c>
      <c r="C117" s="15">
        <v>8549.4994644599992</v>
      </c>
    </row>
    <row r="118" spans="2:3">
      <c r="B118" s="8">
        <v>42551</v>
      </c>
      <c r="C118" s="5">
        <v>9214.1529793500013</v>
      </c>
    </row>
    <row r="119" spans="2:3">
      <c r="B119" s="8">
        <v>42582</v>
      </c>
      <c r="C119" s="10">
        <v>9348.2453520300005</v>
      </c>
    </row>
    <row r="120" spans="2:3">
      <c r="B120" s="8">
        <v>42613</v>
      </c>
      <c r="C120" s="10">
        <v>9360.3885957099992</v>
      </c>
    </row>
    <row r="121" spans="2:3">
      <c r="B121" s="8">
        <v>42643</v>
      </c>
      <c r="C121" s="10">
        <v>9403.4400760999997</v>
      </c>
    </row>
    <row r="122" spans="2:3">
      <c r="B122" s="8">
        <v>42674</v>
      </c>
      <c r="C122" s="10">
        <v>9135.292790219999</v>
      </c>
    </row>
    <row r="123" spans="2:3">
      <c r="B123" s="8">
        <v>42704</v>
      </c>
      <c r="C123" s="10">
        <v>8843.3632383099994</v>
      </c>
    </row>
    <row r="124" spans="2:3">
      <c r="B124" s="8">
        <v>42735</v>
      </c>
      <c r="C124" s="10">
        <v>8862.074811370001</v>
      </c>
    </row>
    <row r="125" spans="2:3">
      <c r="B125" s="8">
        <v>42766</v>
      </c>
      <c r="C125" s="10">
        <v>8993.9632827900004</v>
      </c>
    </row>
    <row r="126" spans="2:3">
      <c r="B126" s="8">
        <v>42794</v>
      </c>
      <c r="C126" s="10">
        <v>9067.8442654500013</v>
      </c>
    </row>
    <row r="127" spans="2:3">
      <c r="B127" s="8">
        <v>42825</v>
      </c>
      <c r="C127" s="10">
        <v>9096.985751350001</v>
      </c>
    </row>
    <row r="128" spans="2:3">
      <c r="B128" s="8">
        <v>42855</v>
      </c>
      <c r="C128" s="10">
        <v>9233.930074670001</v>
      </c>
    </row>
    <row r="129" spans="2:3">
      <c r="B129" s="8">
        <v>42886</v>
      </c>
      <c r="C129" s="10">
        <v>9374.0583153200005</v>
      </c>
    </row>
    <row r="130" spans="2:3">
      <c r="B130" s="8">
        <v>42916</v>
      </c>
      <c r="C130" s="10">
        <v>9868.6932246899996</v>
      </c>
    </row>
    <row r="131" spans="2:3">
      <c r="B131" s="8">
        <v>42947</v>
      </c>
      <c r="C131" s="10">
        <v>10055.49383678</v>
      </c>
    </row>
    <row r="132" spans="2:3">
      <c r="B132" s="8">
        <v>42978</v>
      </c>
      <c r="C132" s="10">
        <v>10155.14542268</v>
      </c>
    </row>
    <row r="133" spans="2:3">
      <c r="B133" s="8">
        <v>43008</v>
      </c>
      <c r="C133" s="10">
        <v>9799.7462435699999</v>
      </c>
    </row>
    <row r="134" spans="2:3">
      <c r="B134" s="8">
        <v>43039</v>
      </c>
      <c r="C134" s="10">
        <v>9805.4566484400002</v>
      </c>
    </row>
    <row r="135" spans="2:3">
      <c r="B135" s="8">
        <v>43069</v>
      </c>
      <c r="C135" s="10">
        <v>9941.886499889999</v>
      </c>
    </row>
    <row r="136" spans="2:3">
      <c r="B136" s="8">
        <v>43100</v>
      </c>
      <c r="C136" s="10">
        <v>10010.951766169999</v>
      </c>
    </row>
    <row r="137" spans="2:3">
      <c r="B137" s="8">
        <v>43131</v>
      </c>
      <c r="C137" s="10">
        <v>10218.256100160001</v>
      </c>
    </row>
    <row r="138" spans="2:3">
      <c r="B138" s="8">
        <v>43159</v>
      </c>
      <c r="C138" s="10">
        <v>10049.1419962</v>
      </c>
    </row>
    <row r="139" spans="2:3">
      <c r="B139" s="8">
        <v>43190</v>
      </c>
      <c r="C139" s="10">
        <v>10123.760006930001</v>
      </c>
    </row>
    <row r="140" spans="2:3">
      <c r="B140" s="8">
        <v>43220</v>
      </c>
      <c r="C140" s="10">
        <v>9990.9625813399998</v>
      </c>
    </row>
    <row r="141" spans="2:3">
      <c r="B141" s="8">
        <v>43251</v>
      </c>
      <c r="C141" s="10">
        <v>9913.7385467999993</v>
      </c>
    </row>
    <row r="142" spans="2:3">
      <c r="B142" s="8">
        <v>43281</v>
      </c>
      <c r="C142" s="10">
        <v>9870.5935202000001</v>
      </c>
    </row>
    <row r="143" spans="2:3">
      <c r="B143" s="8">
        <v>43312</v>
      </c>
      <c r="C143" s="10">
        <v>9908.7543925699993</v>
      </c>
    </row>
    <row r="144" spans="2:3">
      <c r="B144" s="8">
        <v>43343</v>
      </c>
      <c r="C144" s="10">
        <v>9917.5441066299991</v>
      </c>
    </row>
    <row r="145" spans="2:3">
      <c r="B145" s="8">
        <v>43373</v>
      </c>
      <c r="C145" s="10">
        <v>10103.905792709998</v>
      </c>
    </row>
    <row r="146" spans="2:3">
      <c r="B146" s="8">
        <v>43404</v>
      </c>
      <c r="C146" s="10">
        <v>9861.3485008299995</v>
      </c>
    </row>
    <row r="147" spans="2:3">
      <c r="B147" s="8">
        <v>43434</v>
      </c>
      <c r="C147" s="10">
        <v>9878.2032269599986</v>
      </c>
    </row>
    <row r="148" spans="2:3">
      <c r="B148" s="8">
        <v>43465</v>
      </c>
      <c r="C148" s="10">
        <v>9663.2495183499996</v>
      </c>
    </row>
    <row r="149" spans="2:3">
      <c r="B149" s="8">
        <v>43496</v>
      </c>
      <c r="C149" s="10">
        <v>9933.0309380400013</v>
      </c>
    </row>
    <row r="150" spans="2:3">
      <c r="B150" s="8">
        <v>43493</v>
      </c>
      <c r="C150" s="10">
        <v>9973.2158861900007</v>
      </c>
    </row>
    <row r="151" spans="2:3">
      <c r="B151" s="8">
        <v>43555</v>
      </c>
      <c r="C151" s="10">
        <v>10106.131916280001</v>
      </c>
    </row>
    <row r="152" spans="2:3">
      <c r="B152" s="8">
        <v>43585</v>
      </c>
      <c r="C152" s="10">
        <v>10179.510795889999</v>
      </c>
    </row>
    <row r="153" spans="2:3">
      <c r="B153" s="8">
        <v>43616</v>
      </c>
      <c r="C153" s="10">
        <v>10112.408456120002</v>
      </c>
    </row>
    <row r="154" spans="2:3">
      <c r="B154" s="8">
        <v>43646</v>
      </c>
      <c r="C154" s="10">
        <v>10435.68626572</v>
      </c>
    </row>
    <row r="155" spans="2:3">
      <c r="B155" s="8">
        <v>43677</v>
      </c>
      <c r="C155" s="10">
        <v>10435.668671309999</v>
      </c>
    </row>
    <row r="156" spans="2:3">
      <c r="B156" s="8">
        <v>43708</v>
      </c>
      <c r="C156" s="10">
        <v>10504.811112610001</v>
      </c>
    </row>
    <row r="157" spans="2:3">
      <c r="B157" s="8">
        <v>43738</v>
      </c>
      <c r="C157" s="10">
        <v>10498.41777903</v>
      </c>
    </row>
    <row r="158" spans="2:3">
      <c r="B158" s="8">
        <v>43769</v>
      </c>
      <c r="C158" s="10">
        <v>10626.311805580001</v>
      </c>
    </row>
    <row r="159" spans="2:3">
      <c r="B159" s="8">
        <v>43799</v>
      </c>
      <c r="C159" s="10">
        <v>10645.9392054</v>
      </c>
    </row>
    <row r="160" spans="2:3">
      <c r="B160" s="8">
        <v>43830</v>
      </c>
      <c r="C160" s="10">
        <v>10812.08407877</v>
      </c>
    </row>
    <row r="161" spans="2:4">
      <c r="B161" s="8">
        <v>43861</v>
      </c>
      <c r="C161" s="10">
        <v>10872.909959840001</v>
      </c>
    </row>
    <row r="162" spans="2:4">
      <c r="B162" s="8">
        <v>43890</v>
      </c>
      <c r="C162" s="10">
        <v>10630.2115187</v>
      </c>
    </row>
    <row r="163" spans="2:4">
      <c r="B163" s="8">
        <v>43921</v>
      </c>
      <c r="C163" s="10">
        <v>9922.519412040001</v>
      </c>
    </row>
    <row r="164" spans="2:4">
      <c r="B164" s="8">
        <v>43951</v>
      </c>
      <c r="C164" s="10">
        <v>10391.25006344</v>
      </c>
    </row>
    <row r="165" spans="2:4">
      <c r="B165" s="8">
        <v>43982</v>
      </c>
      <c r="C165" s="10">
        <v>10603.840158200001</v>
      </c>
    </row>
    <row r="166" spans="2:4">
      <c r="B166" s="8">
        <v>44012</v>
      </c>
      <c r="C166" s="36">
        <v>10786.569535629998</v>
      </c>
    </row>
    <row r="167" spans="2:4">
      <c r="B167" s="8">
        <v>44043</v>
      </c>
      <c r="C167" s="36">
        <v>11232.368953740001</v>
      </c>
      <c r="D167" s="36"/>
    </row>
    <row r="168" spans="2:4">
      <c r="B168" s="8">
        <v>44074</v>
      </c>
      <c r="C168" s="36">
        <v>11436.49515975</v>
      </c>
    </row>
    <row r="169" spans="2:4">
      <c r="B169" s="8">
        <v>44104</v>
      </c>
      <c r="C169" s="37">
        <v>11239.22232361</v>
      </c>
    </row>
    <row r="170" spans="2:4">
      <c r="B170" s="8">
        <v>44135</v>
      </c>
      <c r="C170" s="37">
        <v>9614.0286652900013</v>
      </c>
    </row>
    <row r="171" spans="2:4">
      <c r="B171" s="8">
        <v>44165</v>
      </c>
      <c r="C171" s="10">
        <v>9977.3812345400002</v>
      </c>
    </row>
    <row r="172" spans="2:4">
      <c r="B172" s="8">
        <v>44196</v>
      </c>
      <c r="C172" s="37">
        <v>10156.827472120001</v>
      </c>
    </row>
    <row r="173" spans="2:4">
      <c r="B173" s="8">
        <v>44227</v>
      </c>
      <c r="C173" s="37">
        <v>10105.54314211</v>
      </c>
    </row>
    <row r="174" spans="2:4">
      <c r="B174" s="8">
        <v>44255</v>
      </c>
      <c r="C174" s="36">
        <v>10082.68653175</v>
      </c>
    </row>
    <row r="175" spans="2:4">
      <c r="B175" s="8">
        <v>44286</v>
      </c>
      <c r="C175" s="48">
        <v>10080.115985660001</v>
      </c>
    </row>
    <row r="176" spans="2:4">
      <c r="B176" s="8">
        <v>44316</v>
      </c>
      <c r="C176" s="37">
        <v>8774.5387999300001</v>
      </c>
    </row>
    <row r="177" spans="2:3">
      <c r="B177" s="8">
        <v>44347</v>
      </c>
      <c r="C177" s="37">
        <v>8870.8899928299998</v>
      </c>
    </row>
    <row r="178" spans="2:3">
      <c r="B178" s="8">
        <v>44377</v>
      </c>
      <c r="C178" s="37">
        <v>7386.48391627</v>
      </c>
    </row>
    <row r="179" spans="2:3">
      <c r="B179" s="8">
        <v>44408</v>
      </c>
      <c r="C179" s="37">
        <v>7478.7292752399999</v>
      </c>
    </row>
    <row r="180" spans="2:3">
      <c r="B180" s="8">
        <v>44439</v>
      </c>
      <c r="C180" s="37">
        <v>7520.60325758</v>
      </c>
    </row>
    <row r="181" spans="2:3">
      <c r="B181" s="8">
        <v>44469</v>
      </c>
      <c r="C181" s="36">
        <v>7331.3929422399997</v>
      </c>
    </row>
    <row r="182" spans="2:3">
      <c r="B182" s="8">
        <v>44500</v>
      </c>
      <c r="C182" s="36">
        <v>7452.7832587000003</v>
      </c>
    </row>
    <row r="183" spans="2:3">
      <c r="B183" s="8">
        <v>44530</v>
      </c>
      <c r="C183" s="36">
        <v>7374.4661848100004</v>
      </c>
    </row>
    <row r="184" spans="2:3">
      <c r="B184" s="8">
        <v>44561</v>
      </c>
      <c r="C184" s="36">
        <v>7472.9276121000003</v>
      </c>
    </row>
    <row r="185" spans="2:3">
      <c r="B185" s="8">
        <v>44592</v>
      </c>
      <c r="C185" s="36">
        <v>7242.7195637299992</v>
      </c>
    </row>
    <row r="186" spans="2:3">
      <c r="B186" s="8">
        <v>44620</v>
      </c>
      <c r="C186" s="36">
        <v>7130.3884944399997</v>
      </c>
    </row>
    <row r="187" spans="2:3">
      <c r="B187" s="8">
        <v>44651</v>
      </c>
      <c r="C187" s="36">
        <v>7059.4430755499998</v>
      </c>
    </row>
    <row r="188" spans="2:3">
      <c r="B188" s="8">
        <v>44681</v>
      </c>
      <c r="C188" s="36">
        <v>6619.3197380699994</v>
      </c>
    </row>
    <row r="189" spans="2:3">
      <c r="B189" s="8">
        <v>44712</v>
      </c>
      <c r="C189" s="36">
        <v>6613.5045016899994</v>
      </c>
    </row>
    <row r="190" spans="2:3">
      <c r="B190" s="8">
        <v>44742</v>
      </c>
      <c r="C190" s="36">
        <v>6789.4905750200005</v>
      </c>
    </row>
    <row r="191" spans="2:3">
      <c r="B191" s="8">
        <v>44773</v>
      </c>
      <c r="C191" s="36">
        <v>7061.4042663</v>
      </c>
    </row>
    <row r="192" spans="2:3">
      <c r="B192" s="8">
        <v>44804</v>
      </c>
      <c r="C192" s="36">
        <v>6792.8193985600001</v>
      </c>
    </row>
    <row r="193" spans="2:3">
      <c r="B193" s="8">
        <v>44834</v>
      </c>
      <c r="C193" s="36">
        <v>6336.0322219999998</v>
      </c>
    </row>
    <row r="194" spans="2:3">
      <c r="B194" s="8">
        <v>44865</v>
      </c>
      <c r="C194" s="36">
        <v>6450.9283415399996</v>
      </c>
    </row>
    <row r="195" spans="2:3">
      <c r="B195" s="8">
        <v>44895</v>
      </c>
      <c r="C195" s="36">
        <v>6816.1873520400004</v>
      </c>
    </row>
    <row r="196" spans="2:3">
      <c r="B196" s="8">
        <v>44926</v>
      </c>
      <c r="C196" s="36">
        <v>6475.2755505200003</v>
      </c>
    </row>
    <row r="197" spans="2:3">
      <c r="B197" s="8">
        <v>44957</v>
      </c>
      <c r="C197" s="36">
        <v>6773.0681707700005</v>
      </c>
    </row>
    <row r="198" spans="2:3">
      <c r="B198" s="8">
        <v>44985</v>
      </c>
      <c r="C198" s="36">
        <v>6566.2735680900005</v>
      </c>
    </row>
    <row r="199" spans="2:3">
      <c r="B199" s="8">
        <v>45016</v>
      </c>
      <c r="C199" s="36">
        <v>6766.58342103</v>
      </c>
    </row>
    <row r="200" spans="2:3">
      <c r="B200" s="8">
        <v>45046</v>
      </c>
      <c r="C200" s="36">
        <v>6816.6392690399998</v>
      </c>
    </row>
    <row r="201" spans="2:3">
      <c r="B201" s="8">
        <v>45077</v>
      </c>
      <c r="C201" s="36">
        <v>6700.9672210200006</v>
      </c>
    </row>
    <row r="202" spans="2:3">
      <c r="B202" s="8">
        <v>45107</v>
      </c>
      <c r="C202" s="36">
        <v>8489.86619187</v>
      </c>
    </row>
    <row r="203" spans="2:3">
      <c r="B203" s="8">
        <v>45138</v>
      </c>
      <c r="C203" s="36">
        <v>8635.5040361800002</v>
      </c>
    </row>
    <row r="204" spans="2:3">
      <c r="B204" s="8"/>
      <c r="C204" s="36"/>
    </row>
    <row r="205" spans="2:3">
      <c r="B205" s="8"/>
      <c r="C205" s="36"/>
    </row>
    <row r="206" spans="2:3">
      <c r="B206" s="8"/>
      <c r="C206" s="36"/>
    </row>
    <row r="207" spans="2:3">
      <c r="B207" s="8"/>
      <c r="C207" s="36"/>
    </row>
    <row r="208" spans="2:3">
      <c r="B208" s="8"/>
      <c r="C208" s="36"/>
    </row>
    <row r="209" spans="2:3">
      <c r="B209" s="8"/>
      <c r="C209" s="36"/>
    </row>
    <row r="210" spans="2:3">
      <c r="B210" s="8"/>
      <c r="C210" s="36"/>
    </row>
    <row r="211" spans="2:3">
      <c r="B211" s="8"/>
      <c r="C211" s="36"/>
    </row>
    <row r="212" spans="2:3">
      <c r="C212" s="36"/>
    </row>
    <row r="213" spans="2:3">
      <c r="C213" s="36"/>
    </row>
    <row r="214" spans="2:3">
      <c r="C214" s="36"/>
    </row>
    <row r="215" spans="2:3">
      <c r="C215" s="36"/>
    </row>
    <row r="216" spans="2:3">
      <c r="C216" s="36"/>
    </row>
    <row r="217" spans="2:3">
      <c r="C217" s="36"/>
    </row>
    <row r="218" spans="2:3">
      <c r="C218" s="36"/>
    </row>
    <row r="219" spans="2:3">
      <c r="C219" s="36"/>
    </row>
    <row r="220" spans="2:3">
      <c r="C220" s="36"/>
    </row>
    <row r="221" spans="2:3">
      <c r="C221" s="36"/>
    </row>
    <row r="222" spans="2:3">
      <c r="C222" s="36"/>
    </row>
    <row r="223" spans="2:3">
      <c r="C223" s="36"/>
    </row>
    <row r="224" spans="2:3">
      <c r="C224" s="36"/>
    </row>
    <row r="225" spans="3:3">
      <c r="C225" s="36"/>
    </row>
    <row r="226" spans="3:3">
      <c r="C226" s="36"/>
    </row>
    <row r="227" spans="3:3">
      <c r="C227" s="36"/>
    </row>
    <row r="228" spans="3:3">
      <c r="C228" s="36"/>
    </row>
    <row r="229" spans="3:3">
      <c r="C229" s="36"/>
    </row>
    <row r="230" spans="3:3">
      <c r="C230" s="36"/>
    </row>
    <row r="231" spans="3:3">
      <c r="C231" s="36"/>
    </row>
    <row r="232" spans="3:3">
      <c r="C232" s="36"/>
    </row>
    <row r="233" spans="3:3">
      <c r="C233" s="36"/>
    </row>
    <row r="234" spans="3:3">
      <c r="C234" s="36"/>
    </row>
    <row r="235" spans="3:3">
      <c r="C235" s="36"/>
    </row>
    <row r="236" spans="3:3">
      <c r="C236" s="36"/>
    </row>
    <row r="237" spans="3:3">
      <c r="C237" s="36"/>
    </row>
    <row r="238" spans="3:3">
      <c r="C238" s="36"/>
    </row>
    <row r="239" spans="3:3">
      <c r="C239" s="36"/>
    </row>
    <row r="240" spans="3:3">
      <c r="C240" s="36"/>
    </row>
    <row r="241" spans="3:3">
      <c r="C241" s="36"/>
    </row>
    <row r="242" spans="3:3">
      <c r="C242" s="36"/>
    </row>
    <row r="243" spans="3:3">
      <c r="C243" s="36"/>
    </row>
    <row r="244" spans="3:3">
      <c r="C244" s="36"/>
    </row>
    <row r="245" spans="3:3">
      <c r="C245" s="36"/>
    </row>
    <row r="246" spans="3:3">
      <c r="C246" s="36"/>
    </row>
    <row r="247" spans="3:3">
      <c r="C247" s="36"/>
    </row>
    <row r="248" spans="3:3">
      <c r="C248" s="36"/>
    </row>
    <row r="249" spans="3:3">
      <c r="C249" s="36"/>
    </row>
    <row r="250" spans="3:3">
      <c r="C250" s="36"/>
    </row>
    <row r="251" spans="3:3">
      <c r="C251" s="36"/>
    </row>
    <row r="252" spans="3:3">
      <c r="C252" s="36"/>
    </row>
    <row r="253" spans="3:3">
      <c r="C253" s="36"/>
    </row>
    <row r="254" spans="3:3">
      <c r="C254" s="36"/>
    </row>
    <row r="255" spans="3:3">
      <c r="C255" s="36"/>
    </row>
    <row r="256" spans="3:3">
      <c r="C256" s="36"/>
    </row>
    <row r="257" spans="3:3">
      <c r="C257" s="36"/>
    </row>
    <row r="258" spans="3:3">
      <c r="C258" s="36"/>
    </row>
    <row r="259" spans="3:3">
      <c r="C259" s="36"/>
    </row>
    <row r="260" spans="3:3">
      <c r="C260" s="36"/>
    </row>
    <row r="261" spans="3:3">
      <c r="C261" s="36"/>
    </row>
    <row r="262" spans="3:3">
      <c r="C262" s="36"/>
    </row>
    <row r="263" spans="3:3">
      <c r="C263" s="36"/>
    </row>
    <row r="264" spans="3:3">
      <c r="C264" s="36"/>
    </row>
    <row r="265" spans="3:3">
      <c r="C265" s="36"/>
    </row>
    <row r="266" spans="3:3">
      <c r="C266" s="36"/>
    </row>
    <row r="267" spans="3:3">
      <c r="C267" s="36"/>
    </row>
    <row r="268" spans="3:3">
      <c r="C268" s="36"/>
    </row>
    <row r="269" spans="3:3">
      <c r="C269" s="36"/>
    </row>
    <row r="270" spans="3:3">
      <c r="C270" s="36"/>
    </row>
    <row r="271" spans="3:3">
      <c r="C271" s="36"/>
    </row>
    <row r="272" spans="3:3">
      <c r="C272" s="36"/>
    </row>
    <row r="273" spans="3:3">
      <c r="C273" s="36"/>
    </row>
    <row r="274" spans="3:3">
      <c r="C274" s="36"/>
    </row>
    <row r="275" spans="3:3">
      <c r="C275" s="36"/>
    </row>
    <row r="276" spans="3:3">
      <c r="C276" s="36"/>
    </row>
    <row r="277" spans="3:3">
      <c r="C277" s="36"/>
    </row>
    <row r="278" spans="3:3">
      <c r="C278" s="36"/>
    </row>
    <row r="279" spans="3:3">
      <c r="C279" s="36"/>
    </row>
    <row r="280" spans="3:3">
      <c r="C280" s="36"/>
    </row>
    <row r="281" spans="3:3">
      <c r="C281" s="36"/>
    </row>
    <row r="282" spans="3:3">
      <c r="C282" s="36"/>
    </row>
    <row r="283" spans="3:3">
      <c r="C283" s="36"/>
    </row>
    <row r="284" spans="3:3">
      <c r="C284" s="36"/>
    </row>
    <row r="285" spans="3:3">
      <c r="C285" s="36"/>
    </row>
    <row r="286" spans="3:3">
      <c r="C286" s="36"/>
    </row>
    <row r="287" spans="3:3">
      <c r="C287" s="36"/>
    </row>
    <row r="288" spans="3:3">
      <c r="C288" s="36"/>
    </row>
    <row r="289" spans="3:3">
      <c r="C289" s="36"/>
    </row>
    <row r="290" spans="3:3">
      <c r="C290" s="36"/>
    </row>
    <row r="291" spans="3:3">
      <c r="C291" s="36"/>
    </row>
    <row r="292" spans="3:3">
      <c r="C292" s="36"/>
    </row>
    <row r="293" spans="3:3">
      <c r="C293" s="36"/>
    </row>
    <row r="294" spans="3:3">
      <c r="C294" s="36"/>
    </row>
    <row r="295" spans="3:3">
      <c r="C295" s="36"/>
    </row>
    <row r="296" spans="3:3">
      <c r="C296" s="36"/>
    </row>
    <row r="297" spans="3:3">
      <c r="C297" s="36"/>
    </row>
    <row r="298" spans="3:3">
      <c r="C298" s="36"/>
    </row>
    <row r="299" spans="3:3">
      <c r="C299" s="36"/>
    </row>
    <row r="300" spans="3:3">
      <c r="C300" s="36"/>
    </row>
    <row r="301" spans="3:3">
      <c r="C301" s="36"/>
    </row>
    <row r="302" spans="3:3">
      <c r="C302" s="36"/>
    </row>
    <row r="303" spans="3:3">
      <c r="C303" s="36"/>
    </row>
    <row r="304" spans="3:3">
      <c r="C304" s="36"/>
    </row>
    <row r="305" spans="3:3">
      <c r="C305" s="36"/>
    </row>
    <row r="306" spans="3:3">
      <c r="C306" s="36"/>
    </row>
    <row r="307" spans="3:3">
      <c r="C307" s="36"/>
    </row>
    <row r="308" spans="3:3">
      <c r="C308" s="36"/>
    </row>
    <row r="309" spans="3:3">
      <c r="C309" s="36"/>
    </row>
    <row r="310" spans="3:3">
      <c r="C310" s="36"/>
    </row>
    <row r="311" spans="3:3">
      <c r="C311" s="36"/>
    </row>
    <row r="312" spans="3:3">
      <c r="C312" s="36"/>
    </row>
    <row r="313" spans="3:3">
      <c r="C313" s="36"/>
    </row>
    <row r="314" spans="3:3">
      <c r="C314" s="36"/>
    </row>
    <row r="315" spans="3:3">
      <c r="C315" s="36"/>
    </row>
    <row r="316" spans="3:3">
      <c r="C316" s="36"/>
    </row>
    <row r="317" spans="3:3">
      <c r="C317" s="36"/>
    </row>
    <row r="318" spans="3:3">
      <c r="C318" s="36"/>
    </row>
    <row r="319" spans="3:3">
      <c r="C319" s="36"/>
    </row>
    <row r="320" spans="3:3">
      <c r="C320" s="36"/>
    </row>
    <row r="321" spans="3:3">
      <c r="C321" s="36"/>
    </row>
    <row r="322" spans="3:3">
      <c r="C322" s="36"/>
    </row>
    <row r="323" spans="3:3">
      <c r="C323" s="36"/>
    </row>
    <row r="324" spans="3:3">
      <c r="C324" s="36"/>
    </row>
    <row r="325" spans="3:3">
      <c r="C325" s="36"/>
    </row>
    <row r="326" spans="3:3">
      <c r="C326" s="36"/>
    </row>
    <row r="327" spans="3:3">
      <c r="C327" s="36"/>
    </row>
    <row r="328" spans="3:3">
      <c r="C328" s="36"/>
    </row>
    <row r="329" spans="3:3">
      <c r="C329" s="36"/>
    </row>
    <row r="330" spans="3:3">
      <c r="C330" s="36"/>
    </row>
    <row r="331" spans="3:3">
      <c r="C331" s="36"/>
    </row>
    <row r="332" spans="3:3">
      <c r="C332" s="36"/>
    </row>
    <row r="333" spans="3:3">
      <c r="C333" s="36"/>
    </row>
    <row r="334" spans="3:3">
      <c r="C334" s="36"/>
    </row>
    <row r="335" spans="3:3">
      <c r="C335" s="36"/>
    </row>
    <row r="336" spans="3:3">
      <c r="C336" s="36"/>
    </row>
    <row r="337" spans="3:3">
      <c r="C337" s="36"/>
    </row>
    <row r="338" spans="3:3">
      <c r="C338" s="36"/>
    </row>
    <row r="339" spans="3:3">
      <c r="C339" s="36"/>
    </row>
    <row r="340" spans="3:3">
      <c r="C340" s="36"/>
    </row>
    <row r="341" spans="3:3">
      <c r="C341" s="36"/>
    </row>
    <row r="342" spans="3:3">
      <c r="C342" s="36"/>
    </row>
    <row r="343" spans="3:3">
      <c r="C343" s="36"/>
    </row>
    <row r="344" spans="3:3">
      <c r="C344" s="36"/>
    </row>
    <row r="345" spans="3:3">
      <c r="C345" s="36"/>
    </row>
    <row r="346" spans="3:3">
      <c r="C346" s="36"/>
    </row>
    <row r="347" spans="3:3">
      <c r="C347" s="36"/>
    </row>
    <row r="348" spans="3:3">
      <c r="C348" s="36"/>
    </row>
    <row r="349" spans="3:3">
      <c r="C349" s="36"/>
    </row>
    <row r="350" spans="3:3">
      <c r="C350" s="36"/>
    </row>
    <row r="351" spans="3:3">
      <c r="C351" s="36"/>
    </row>
    <row r="352" spans="3:3">
      <c r="C352" s="36"/>
    </row>
    <row r="353" spans="3:3">
      <c r="C353" s="36"/>
    </row>
    <row r="354" spans="3:3">
      <c r="C354" s="36"/>
    </row>
    <row r="355" spans="3:3">
      <c r="C355" s="36"/>
    </row>
    <row r="356" spans="3:3">
      <c r="C356" s="36"/>
    </row>
    <row r="357" spans="3:3">
      <c r="C357" s="36"/>
    </row>
    <row r="358" spans="3:3">
      <c r="C358" s="36"/>
    </row>
    <row r="359" spans="3:3">
      <c r="C359" s="36"/>
    </row>
    <row r="360" spans="3:3">
      <c r="C360" s="36"/>
    </row>
    <row r="361" spans="3:3">
      <c r="C361" s="36"/>
    </row>
    <row r="362" spans="3:3">
      <c r="C362" s="36"/>
    </row>
    <row r="363" spans="3:3">
      <c r="C363" s="36"/>
    </row>
    <row r="364" spans="3:3">
      <c r="C364" s="36"/>
    </row>
    <row r="365" spans="3:3">
      <c r="C365" s="36"/>
    </row>
    <row r="366" spans="3:3">
      <c r="C366" s="36"/>
    </row>
    <row r="367" spans="3:3">
      <c r="C367" s="36"/>
    </row>
    <row r="368" spans="3:3">
      <c r="C368" s="36"/>
    </row>
    <row r="369" spans="3:3">
      <c r="C369" s="36"/>
    </row>
    <row r="370" spans="3:3">
      <c r="C370" s="36"/>
    </row>
    <row r="371" spans="3:3">
      <c r="C371" s="36"/>
    </row>
    <row r="372" spans="3:3">
      <c r="C372" s="36"/>
    </row>
    <row r="373" spans="3:3">
      <c r="C373" s="36"/>
    </row>
    <row r="374" spans="3:3">
      <c r="C374" s="36"/>
    </row>
    <row r="375" spans="3:3">
      <c r="C375" s="36"/>
    </row>
    <row r="376" spans="3:3">
      <c r="C376" s="36"/>
    </row>
    <row r="377" spans="3:3">
      <c r="C377" s="36"/>
    </row>
    <row r="378" spans="3:3">
      <c r="C378" s="36"/>
    </row>
    <row r="379" spans="3:3">
      <c r="C379" s="36"/>
    </row>
    <row r="380" spans="3:3">
      <c r="C380" s="36"/>
    </row>
    <row r="381" spans="3:3">
      <c r="C381" s="36"/>
    </row>
    <row r="382" spans="3:3">
      <c r="C382" s="36"/>
    </row>
    <row r="383" spans="3:3">
      <c r="C383" s="36"/>
    </row>
    <row r="384" spans="3:3">
      <c r="C384" s="36"/>
    </row>
    <row r="385" spans="3:3">
      <c r="C385" s="36"/>
    </row>
    <row r="386" spans="3:3">
      <c r="C386" s="36"/>
    </row>
    <row r="387" spans="3:3">
      <c r="C387" s="36"/>
    </row>
    <row r="388" spans="3:3">
      <c r="C388" s="36"/>
    </row>
    <row r="389" spans="3:3">
      <c r="C389" s="36"/>
    </row>
    <row r="390" spans="3:3">
      <c r="C390" s="36"/>
    </row>
    <row r="391" spans="3:3">
      <c r="C391" s="36"/>
    </row>
    <row r="392" spans="3:3">
      <c r="C392" s="36"/>
    </row>
    <row r="393" spans="3:3">
      <c r="C393" s="36"/>
    </row>
    <row r="394" spans="3:3">
      <c r="C394" s="36"/>
    </row>
    <row r="395" spans="3:3">
      <c r="C395" s="36"/>
    </row>
    <row r="396" spans="3:3">
      <c r="C396" s="36"/>
    </row>
    <row r="397" spans="3:3">
      <c r="C397" s="36"/>
    </row>
    <row r="398" spans="3:3">
      <c r="C398" s="36"/>
    </row>
    <row r="399" spans="3:3">
      <c r="C399" s="36"/>
    </row>
    <row r="400" spans="3:3">
      <c r="C400" s="36"/>
    </row>
    <row r="401" spans="3:3">
      <c r="C401" s="36"/>
    </row>
    <row r="402" spans="3:3">
      <c r="C402" s="36"/>
    </row>
    <row r="403" spans="3:3">
      <c r="C403" s="36"/>
    </row>
    <row r="404" spans="3:3">
      <c r="C404" s="36"/>
    </row>
    <row r="405" spans="3:3">
      <c r="C405" s="36"/>
    </row>
    <row r="406" spans="3:3">
      <c r="C406" s="36"/>
    </row>
    <row r="407" spans="3:3">
      <c r="C407" s="36"/>
    </row>
    <row r="408" spans="3:3">
      <c r="C408" s="36"/>
    </row>
    <row r="409" spans="3:3">
      <c r="C409" s="36"/>
    </row>
    <row r="410" spans="3:3">
      <c r="C410" s="36"/>
    </row>
    <row r="411" spans="3:3">
      <c r="C411" s="36"/>
    </row>
    <row r="412" spans="3:3">
      <c r="C412" s="36"/>
    </row>
    <row r="413" spans="3:3">
      <c r="C413" s="36"/>
    </row>
    <row r="414" spans="3:3">
      <c r="C414" s="36"/>
    </row>
    <row r="415" spans="3:3">
      <c r="C415" s="36"/>
    </row>
    <row r="416" spans="3:3">
      <c r="C416" s="36"/>
    </row>
    <row r="417" spans="3:3">
      <c r="C417" s="36"/>
    </row>
    <row r="418" spans="3:3">
      <c r="C418" s="36"/>
    </row>
    <row r="419" spans="3:3">
      <c r="C419" s="36"/>
    </row>
    <row r="420" spans="3:3">
      <c r="C420" s="36"/>
    </row>
    <row r="421" spans="3:3">
      <c r="C421" s="36"/>
    </row>
    <row r="422" spans="3:3">
      <c r="C422" s="36"/>
    </row>
    <row r="423" spans="3:3">
      <c r="C423" s="36"/>
    </row>
    <row r="424" spans="3:3">
      <c r="C424" s="36"/>
    </row>
    <row r="425" spans="3:3">
      <c r="C425" s="36"/>
    </row>
    <row r="426" spans="3:3">
      <c r="C426" s="36"/>
    </row>
    <row r="427" spans="3:3">
      <c r="C427" s="36"/>
    </row>
    <row r="428" spans="3:3">
      <c r="C428" s="36"/>
    </row>
    <row r="429" spans="3:3">
      <c r="C429" s="36"/>
    </row>
    <row r="430" spans="3:3">
      <c r="C430" s="36"/>
    </row>
    <row r="431" spans="3:3">
      <c r="C431" s="36"/>
    </row>
    <row r="432" spans="3:3">
      <c r="C432" s="36"/>
    </row>
    <row r="433" spans="3:3">
      <c r="C433" s="36"/>
    </row>
    <row r="434" spans="3:3">
      <c r="C434" s="36"/>
    </row>
    <row r="435" spans="3:3">
      <c r="C435" s="36"/>
    </row>
    <row r="436" spans="3:3">
      <c r="C436" s="36"/>
    </row>
    <row r="437" spans="3:3">
      <c r="C437" s="36"/>
    </row>
    <row r="438" spans="3:3">
      <c r="C438" s="36"/>
    </row>
    <row r="439" spans="3:3">
      <c r="C439" s="36"/>
    </row>
    <row r="440" spans="3:3">
      <c r="C440" s="36"/>
    </row>
    <row r="441" spans="3:3">
      <c r="C441" s="36"/>
    </row>
    <row r="442" spans="3:3">
      <c r="C442" s="36"/>
    </row>
    <row r="443" spans="3:3">
      <c r="C443" s="36"/>
    </row>
    <row r="444" spans="3:3">
      <c r="C444" s="36"/>
    </row>
    <row r="445" spans="3:3">
      <c r="C445" s="36"/>
    </row>
    <row r="446" spans="3:3">
      <c r="C446" s="36"/>
    </row>
    <row r="447" spans="3:3">
      <c r="C447" s="36"/>
    </row>
    <row r="448" spans="3:3">
      <c r="C448" s="36"/>
    </row>
    <row r="449" spans="3:3">
      <c r="C449" s="36"/>
    </row>
    <row r="450" spans="3:3">
      <c r="C450" s="36"/>
    </row>
    <row r="451" spans="3:3">
      <c r="C451" s="36"/>
    </row>
    <row r="452" spans="3:3">
      <c r="C452" s="36"/>
    </row>
    <row r="453" spans="3:3">
      <c r="C453" s="36"/>
    </row>
    <row r="454" spans="3:3">
      <c r="C454" s="36"/>
    </row>
    <row r="455" spans="3:3">
      <c r="C455" s="36"/>
    </row>
    <row r="456" spans="3:3">
      <c r="C456" s="36"/>
    </row>
    <row r="457" spans="3:3">
      <c r="C457" s="36"/>
    </row>
    <row r="458" spans="3:3">
      <c r="C458" s="36"/>
    </row>
    <row r="459" spans="3:3">
      <c r="C459" s="36"/>
    </row>
    <row r="460" spans="3:3">
      <c r="C460" s="36"/>
    </row>
    <row r="461" spans="3:3">
      <c r="C461" s="36"/>
    </row>
    <row r="462" spans="3:3">
      <c r="C462" s="36"/>
    </row>
    <row r="463" spans="3:3">
      <c r="C463" s="36"/>
    </row>
    <row r="464" spans="3:3">
      <c r="C464" s="36"/>
    </row>
  </sheetData>
  <mergeCells count="1">
    <mergeCell ref="B1: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54"/>
  <sheetViews>
    <sheetView zoomScale="70" zoomScaleNormal="70" zoomScaleSheetLayoutView="66" workbookViewId="0">
      <selection activeCell="A18" sqref="A18:H18"/>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4" t="s">
        <v>47</v>
      </c>
      <c r="B1" s="3"/>
      <c r="C1" s="3"/>
      <c r="D1" s="3"/>
      <c r="E1" s="3"/>
      <c r="F1" s="3"/>
      <c r="G1" s="3"/>
    </row>
    <row r="2" spans="1:8" customFormat="1">
      <c r="A2" s="1"/>
      <c r="B2" s="1"/>
      <c r="C2" s="1"/>
      <c r="D2" s="1"/>
      <c r="E2" s="1"/>
      <c r="F2" s="1"/>
      <c r="G2" s="1"/>
      <c r="H2" s="1"/>
    </row>
    <row r="3" spans="1:8" customFormat="1" ht="16.5" customHeight="1">
      <c r="A3" s="142" t="s">
        <v>88</v>
      </c>
      <c r="B3" s="145" t="s">
        <v>51</v>
      </c>
      <c r="C3" s="140" t="s">
        <v>53</v>
      </c>
      <c r="D3" s="140" t="s">
        <v>54</v>
      </c>
      <c r="E3" s="140" t="s">
        <v>55</v>
      </c>
      <c r="F3" s="140" t="s">
        <v>91</v>
      </c>
      <c r="G3" s="140" t="s">
        <v>92</v>
      </c>
      <c r="H3" s="140" t="s">
        <v>90</v>
      </c>
    </row>
    <row r="4" spans="1:8" ht="16.5" customHeight="1">
      <c r="A4" s="143"/>
      <c r="B4" s="146"/>
      <c r="C4" s="141"/>
      <c r="D4" s="141"/>
      <c r="E4" s="141"/>
      <c r="F4" s="141"/>
      <c r="G4" s="141"/>
      <c r="H4" s="141"/>
    </row>
    <row r="5" spans="1:8" ht="16.5" customHeight="1">
      <c r="A5" s="47" t="s">
        <v>75</v>
      </c>
      <c r="B5" s="41">
        <v>6.9779817634131143E-3</v>
      </c>
      <c r="C5" s="42">
        <v>-1.7272793371486163E-2</v>
      </c>
      <c r="D5" s="42">
        <v>1.3231079472673922E-2</v>
      </c>
      <c r="E5" s="42">
        <v>-3.3640189917153458E-2</v>
      </c>
      <c r="F5" s="42">
        <v>-6.2667958147431646E-2</v>
      </c>
      <c r="G5" s="41">
        <v>-4.5759297802187016E-3</v>
      </c>
      <c r="H5" s="49">
        <v>40909</v>
      </c>
    </row>
    <row r="6" spans="1:8" ht="16.5" customHeight="1">
      <c r="A6" s="46" t="s">
        <v>16</v>
      </c>
      <c r="B6" s="42">
        <v>6.7165228792203787E-3</v>
      </c>
      <c r="C6" s="42">
        <v>-7.5744899754283347E-3</v>
      </c>
      <c r="D6" s="42">
        <v>3.3517587022273643E-2</v>
      </c>
      <c r="E6" s="42">
        <v>-7.1451352969870388E-2</v>
      </c>
      <c r="F6" s="42">
        <v>-5.221927055551645E-2</v>
      </c>
      <c r="G6" s="42">
        <v>1.0929914083072978E-2</v>
      </c>
      <c r="H6" s="49">
        <v>40909</v>
      </c>
    </row>
    <row r="7" spans="1:8" ht="16.5" customHeight="1">
      <c r="A7" s="47" t="s">
        <v>66</v>
      </c>
      <c r="B7" s="42">
        <v>-1.6694769281434753E-3</v>
      </c>
      <c r="C7" s="42">
        <v>-1.3038512665439126E-2</v>
      </c>
      <c r="D7" s="42">
        <v>1.7054531597259791E-2</v>
      </c>
      <c r="E7" s="42">
        <v>-4.6816205250507857E-2</v>
      </c>
      <c r="F7" s="42">
        <v>-3.7962922550448974E-2</v>
      </c>
      <c r="G7" s="42">
        <v>-4.3101808469597769E-3</v>
      </c>
      <c r="H7" s="49">
        <v>43487</v>
      </c>
    </row>
    <row r="8" spans="1:8" ht="16.5" customHeight="1">
      <c r="A8" s="46" t="s">
        <v>15</v>
      </c>
      <c r="B8" s="42">
        <v>9.4497988869644816E-3</v>
      </c>
      <c r="C8" s="42">
        <v>-1.6482980596708432E-3</v>
      </c>
      <c r="D8" s="42">
        <v>4.5778317190851611E-2</v>
      </c>
      <c r="E8" s="42">
        <v>2.443066413409314E-3</v>
      </c>
      <c r="F8" s="42">
        <v>-4.571364063942629E-2</v>
      </c>
      <c r="G8" s="42">
        <v>1.8453294248591989E-2</v>
      </c>
      <c r="H8" s="49">
        <v>40925</v>
      </c>
    </row>
    <row r="9" spans="1:8" ht="16.5" customHeight="1">
      <c r="A9" s="47" t="s">
        <v>68</v>
      </c>
      <c r="B9" s="42">
        <v>1.9593858832795349E-2</v>
      </c>
      <c r="C9" s="42">
        <v>3.0839933903786535E-2</v>
      </c>
      <c r="D9" s="42">
        <v>7.4220308698866741E-2</v>
      </c>
      <c r="E9" s="42">
        <v>8.1550986243326018E-2</v>
      </c>
      <c r="F9" s="42">
        <v>5.1240471477382865E-3</v>
      </c>
      <c r="G9" s="42">
        <v>2.1055014665629868E-2</v>
      </c>
      <c r="H9" s="49">
        <v>43487</v>
      </c>
    </row>
    <row r="10" spans="1:8" ht="16.5" customHeight="1">
      <c r="A10" s="46" t="s">
        <v>14</v>
      </c>
      <c r="B10" s="42">
        <v>3.6745588409484657E-2</v>
      </c>
      <c r="C10" s="42">
        <v>8.5650963729694954E-2</v>
      </c>
      <c r="D10" s="42">
        <v>0.18315144539043512</v>
      </c>
      <c r="E10" s="42">
        <v>0.13082522886142678</v>
      </c>
      <c r="F10" s="42">
        <v>0.10229542875106112</v>
      </c>
      <c r="G10" s="42">
        <v>9.7725306539488521E-2</v>
      </c>
      <c r="H10" s="49">
        <v>40925</v>
      </c>
    </row>
    <row r="11" spans="1:8" ht="16.5" customHeight="1" thickBot="1">
      <c r="A11" s="120" t="s">
        <v>85</v>
      </c>
      <c r="B11" s="118">
        <v>1.7176082965076712E-2</v>
      </c>
      <c r="C11" s="118">
        <v>2.1487605821045124E-2</v>
      </c>
      <c r="D11" s="118">
        <v>7.5418914127290099E-2</v>
      </c>
      <c r="E11" s="118">
        <v>2.62207519377761E-2</v>
      </c>
      <c r="F11" s="118">
        <v>-1.864799206418688E-3</v>
      </c>
      <c r="G11" s="118">
        <v>3.2252785303603648E-2</v>
      </c>
      <c r="H11" s="119">
        <v>39173</v>
      </c>
    </row>
    <row r="12" spans="1:8" ht="16.5" customHeight="1" thickBot="1">
      <c r="A12" s="117" t="s">
        <v>94</v>
      </c>
      <c r="B12" s="118">
        <v>1.7176082965072673E-2</v>
      </c>
      <c r="C12" s="118">
        <v>2.1487605821038772E-2</v>
      </c>
      <c r="D12" s="118">
        <v>7.5418914127275583E-2</v>
      </c>
      <c r="E12" s="118">
        <v>2.6220751937756772E-2</v>
      </c>
      <c r="F12" s="118">
        <v>-9.8374922888804228E-3</v>
      </c>
      <c r="G12" s="118">
        <v>3.0733397515406491E-2</v>
      </c>
      <c r="H12" s="119">
        <v>39173</v>
      </c>
    </row>
    <row r="13" spans="1:8" ht="16.5" customHeight="1">
      <c r="A13" s="44" t="s">
        <v>18</v>
      </c>
      <c r="B13" s="42">
        <v>3.134499426919829E-2</v>
      </c>
      <c r="C13" s="42">
        <v>3.2721647684035897E-2</v>
      </c>
      <c r="D13" s="42">
        <v>-3.6846575374341148E-2</v>
      </c>
      <c r="E13" s="42">
        <v>-9.1703056768558874E-2</v>
      </c>
      <c r="F13" s="42">
        <v>3.14273613881344E-2</v>
      </c>
      <c r="G13" s="42">
        <v>2.6576705568769343E-2</v>
      </c>
      <c r="H13" s="49">
        <v>39173</v>
      </c>
    </row>
    <row r="14" spans="1:8" ht="16.5" customHeight="1">
      <c r="A14" s="45" t="s">
        <v>93</v>
      </c>
      <c r="B14" s="43">
        <v>4.9059461456378406E-2</v>
      </c>
      <c r="C14" s="43">
        <v>5.491236337232408E-2</v>
      </c>
      <c r="D14" s="43">
        <v>3.5793410048892804E-2</v>
      </c>
      <c r="E14" s="43">
        <v>-6.7886827934264371E-2</v>
      </c>
      <c r="F14" s="43">
        <v>2.1280702673938334E-2</v>
      </c>
      <c r="G14" s="43">
        <v>5.8126895541070756E-2</v>
      </c>
      <c r="H14" s="50">
        <v>39173</v>
      </c>
    </row>
    <row r="15" spans="1:8" ht="15.95" customHeight="1">
      <c r="A15" s="148" t="s">
        <v>111</v>
      </c>
      <c r="B15" s="148"/>
      <c r="C15" s="148"/>
      <c r="D15" s="148"/>
      <c r="E15" s="148"/>
      <c r="F15" s="148"/>
      <c r="G15" s="148"/>
      <c r="H15" s="148"/>
    </row>
    <row r="16" spans="1:8" ht="15.95" customHeight="1">
      <c r="A16" s="147" t="s">
        <v>112</v>
      </c>
      <c r="B16" s="147"/>
      <c r="C16" s="147"/>
      <c r="D16" s="147"/>
      <c r="E16" s="147"/>
      <c r="F16" s="147"/>
      <c r="G16" s="147"/>
      <c r="H16" s="147"/>
    </row>
    <row r="17" spans="1:8" s="5" customFormat="1" ht="15.95" customHeight="1">
      <c r="A17" s="147" t="s">
        <v>113</v>
      </c>
      <c r="B17" s="147"/>
      <c r="C17" s="147"/>
      <c r="D17" s="147"/>
      <c r="E17" s="147"/>
      <c r="F17" s="147"/>
      <c r="G17" s="147"/>
      <c r="H17" s="147"/>
    </row>
    <row r="18" spans="1:8" s="51" customFormat="1" ht="103.5" customHeight="1">
      <c r="A18" s="149" t="s">
        <v>48</v>
      </c>
      <c r="B18" s="149"/>
      <c r="C18" s="149"/>
      <c r="D18" s="149"/>
      <c r="E18" s="149"/>
      <c r="F18" s="149"/>
      <c r="G18" s="149"/>
      <c r="H18" s="149"/>
    </row>
    <row r="19" spans="1:8" s="5" customFormat="1" ht="12.75" customHeight="1">
      <c r="H19" s="38"/>
    </row>
    <row r="20" spans="1:8" ht="15" customHeight="1">
      <c r="A20" s="144"/>
      <c r="B20" s="144"/>
      <c r="C20" s="144"/>
      <c r="D20" s="144"/>
      <c r="E20" s="144"/>
      <c r="F20" s="144"/>
      <c r="G20" s="144"/>
    </row>
    <row r="21" spans="1:8" ht="15" customHeight="1">
      <c r="A21" s="12"/>
      <c r="B21" s="12"/>
      <c r="C21" s="12"/>
      <c r="D21" s="12"/>
      <c r="E21" s="12"/>
      <c r="F21" s="12"/>
      <c r="G21" s="12"/>
    </row>
    <row r="22" spans="1:8" ht="15" customHeight="1"/>
    <row r="23" spans="1:8" ht="21" customHeight="1"/>
    <row r="24" spans="1:8" ht="15" customHeight="1"/>
    <row r="29" spans="1:8" ht="15" customHeight="1"/>
    <row r="30" spans="1:8" ht="15" customHeight="1"/>
    <row r="33" s="1" customFormat="1" ht="15" hidden="1" customHeight="1"/>
    <row r="34" s="1" customFormat="1" ht="15" customHeight="1"/>
    <row r="35" s="1" customFormat="1" ht="15" hidden="1" customHeight="1"/>
    <row r="36" s="1" customFormat="1" ht="15" hidden="1" customHeight="1"/>
    <row r="37" s="1" customFormat="1" ht="15" hidden="1" customHeight="1"/>
    <row r="38" s="1" customFormat="1" ht="15" hidden="1" customHeight="1"/>
    <row r="39" s="1" customFormat="1" ht="15" hidden="1" customHeight="1"/>
    <row r="40" s="1" customFormat="1" ht="15" hidden="1" customHeight="1"/>
    <row r="41" s="1" customFormat="1" ht="15" hidden="1" customHeight="1"/>
    <row r="42" s="1" customFormat="1" ht="15" hidden="1" customHeight="1"/>
    <row r="43" s="1" customFormat="1" ht="15" hidden="1" customHeight="1"/>
    <row r="44" s="1" customFormat="1" ht="15" hidden="1" customHeight="1"/>
    <row r="45" s="1" customFormat="1" ht="15" hidden="1" customHeight="1"/>
    <row r="46" s="1" customFormat="1" ht="15" hidden="1" customHeight="1"/>
    <row r="47" s="1" customFormat="1" ht="15" customHeight="1"/>
    <row r="48" s="1" customFormat="1" ht="15" customHeight="1"/>
    <row r="49" s="1" customFormat="1" ht="15" hidden="1" customHeight="1"/>
    <row r="50" s="1" customFormat="1" ht="15" hidden="1" customHeight="1"/>
    <row r="51" s="1" customFormat="1" ht="15" hidden="1" customHeight="1"/>
    <row r="52" s="1" customFormat="1" ht="15" hidden="1" customHeight="1"/>
    <row r="53" s="1" customFormat="1" ht="15" hidden="1" customHeight="1"/>
    <row r="54" s="1" customFormat="1" ht="15" hidden="1"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0" t="s">
        <v>22</v>
      </c>
      <c r="C2" s="150"/>
      <c r="D2" s="152" t="s">
        <v>23</v>
      </c>
      <c r="E2" s="136" t="s">
        <v>24</v>
      </c>
    </row>
    <row r="3" spans="2:5" ht="16.5" customHeight="1">
      <c r="B3" s="151"/>
      <c r="C3" s="151"/>
      <c r="D3" s="153"/>
      <c r="E3" s="137"/>
    </row>
    <row r="4" spans="2:5" ht="16.5" customHeight="1">
      <c r="B4" s="154" t="s">
        <v>114</v>
      </c>
      <c r="C4" s="154" t="s">
        <v>86</v>
      </c>
      <c r="D4" s="109">
        <v>2858.9325885500002</v>
      </c>
      <c r="E4" s="110">
        <v>0.33106725172867585</v>
      </c>
    </row>
    <row r="5" spans="2:5" ht="16.5" customHeight="1">
      <c r="B5" s="111" t="s">
        <v>16</v>
      </c>
      <c r="C5" s="111"/>
      <c r="D5" s="109">
        <v>685.43423359000008</v>
      </c>
      <c r="E5" s="110">
        <v>7.9373969454272719E-2</v>
      </c>
    </row>
    <row r="6" spans="2:5" ht="16.5" customHeight="1">
      <c r="B6" s="111" t="s">
        <v>66</v>
      </c>
      <c r="C6" s="111"/>
      <c r="D6" s="109">
        <v>504.8812064</v>
      </c>
      <c r="E6" s="110">
        <v>5.8465748413145224E-2</v>
      </c>
    </row>
    <row r="7" spans="2:5" ht="16.5" customHeight="1">
      <c r="B7" s="111" t="s">
        <v>115</v>
      </c>
      <c r="C7" s="111"/>
      <c r="D7" s="109">
        <v>1115.0844740999999</v>
      </c>
      <c r="E7" s="110">
        <v>0.12912789681159925</v>
      </c>
    </row>
    <row r="8" spans="2:5" ht="16.5" customHeight="1">
      <c r="B8" s="111" t="s">
        <v>67</v>
      </c>
      <c r="C8" s="111"/>
      <c r="D8" s="109">
        <v>694.35162634000005</v>
      </c>
      <c r="E8" s="110">
        <v>8.0406612449127321E-2</v>
      </c>
    </row>
    <row r="9" spans="2:5" ht="16.5" customHeight="1">
      <c r="B9" s="112" t="s">
        <v>14</v>
      </c>
      <c r="C9" s="112"/>
      <c r="D9" s="113">
        <v>2776.8199071999998</v>
      </c>
      <c r="E9" s="110">
        <v>0.32155852114317962</v>
      </c>
    </row>
    <row r="10" spans="2:5" ht="16.5" customHeight="1">
      <c r="B10" s="96" t="s">
        <v>27</v>
      </c>
      <c r="C10" s="114"/>
      <c r="D10" s="115">
        <v>8635.5040361800002</v>
      </c>
      <c r="E10" s="116">
        <v>1</v>
      </c>
    </row>
    <row r="11" spans="2:5" ht="15.95" customHeight="1">
      <c r="B11" s="101" t="s">
        <v>116</v>
      </c>
      <c r="C11" s="11"/>
      <c r="D11" s="24"/>
      <c r="E11" s="27"/>
    </row>
    <row r="12" spans="2:5" ht="15.95" customHeight="1">
      <c r="B12" s="101" t="s">
        <v>117</v>
      </c>
      <c r="C12" s="11"/>
      <c r="D12" s="24"/>
      <c r="E12" s="27"/>
    </row>
    <row r="13" spans="2:5">
      <c r="C13" s="13"/>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3"/>
      <c r="B1" s="3"/>
      <c r="C1" s="3"/>
      <c r="D1" s="3"/>
      <c r="E1" s="3"/>
      <c r="F1" s="3"/>
      <c r="G1" s="3"/>
    </row>
    <row r="2" spans="1:7"/>
    <row r="3" spans="1:7" ht="16.5" customHeight="1">
      <c r="A3" s="155" t="s">
        <v>25</v>
      </c>
      <c r="B3" s="150"/>
      <c r="C3" s="152" t="s">
        <v>26</v>
      </c>
    </row>
    <row r="4" spans="1:7" ht="16.5" customHeight="1">
      <c r="A4" s="151"/>
      <c r="B4" s="151"/>
      <c r="C4" s="153"/>
    </row>
    <row r="5" spans="1:7" ht="16.5" customHeight="1">
      <c r="A5" s="156" t="s">
        <v>75</v>
      </c>
      <c r="B5" s="156"/>
      <c r="C5" s="81">
        <v>7.2072574300237919</v>
      </c>
    </row>
    <row r="6" spans="1:7" ht="16.5" customHeight="1">
      <c r="A6" s="82" t="s">
        <v>16</v>
      </c>
      <c r="B6" s="82"/>
      <c r="C6" s="83">
        <v>9.4282896407286803</v>
      </c>
    </row>
    <row r="7" spans="1:7" ht="16.5" customHeight="1">
      <c r="A7" s="157" t="s">
        <v>66</v>
      </c>
      <c r="B7" s="157"/>
      <c r="C7" s="83">
        <v>5.9138069004448877</v>
      </c>
    </row>
    <row r="8" spans="1:7" ht="16.5" customHeight="1">
      <c r="A8" s="82" t="s">
        <v>15</v>
      </c>
      <c r="B8" s="82"/>
      <c r="C8" s="83">
        <v>6.0926941512351247</v>
      </c>
    </row>
    <row r="9" spans="1:7" ht="16.5" customHeight="1">
      <c r="A9" s="157" t="s">
        <v>68</v>
      </c>
      <c r="B9" s="157"/>
      <c r="C9" s="83">
        <v>3.8190792362904689</v>
      </c>
    </row>
    <row r="10" spans="1:7" ht="16.5" customHeight="1">
      <c r="A10" s="68" t="s">
        <v>85</v>
      </c>
      <c r="B10" s="84"/>
      <c r="C10" s="85">
        <v>6.7419504533406842</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L11"/>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59" t="s">
        <v>28</v>
      </c>
      <c r="C3" s="160"/>
      <c r="D3" s="152" t="s">
        <v>29</v>
      </c>
      <c r="E3" s="136" t="s">
        <v>30</v>
      </c>
      <c r="F3" s="136" t="s">
        <v>31</v>
      </c>
      <c r="G3" s="136" t="s">
        <v>32</v>
      </c>
      <c r="H3" s="136" t="s">
        <v>33</v>
      </c>
      <c r="I3" s="136" t="s">
        <v>34</v>
      </c>
      <c r="J3" s="136" t="s">
        <v>35</v>
      </c>
      <c r="K3" s="136" t="s">
        <v>83</v>
      </c>
      <c r="L3" s="161" t="s">
        <v>80</v>
      </c>
      <c r="M3" s="152" t="s">
        <v>27</v>
      </c>
    </row>
    <row r="4" spans="2:13" ht="16.5" customHeight="1">
      <c r="B4" s="159"/>
      <c r="C4" s="160"/>
      <c r="D4" s="152"/>
      <c r="E4" s="136"/>
      <c r="F4" s="136"/>
      <c r="G4" s="136"/>
      <c r="H4" s="136"/>
      <c r="I4" s="136"/>
      <c r="J4" s="136"/>
      <c r="K4" s="136"/>
      <c r="L4" s="161"/>
      <c r="M4" s="152"/>
    </row>
    <row r="5" spans="2:13" ht="16.5" customHeight="1">
      <c r="B5" s="158" t="s">
        <v>75</v>
      </c>
      <c r="C5" s="158"/>
      <c r="D5" s="87">
        <v>0.30488170767330991</v>
      </c>
      <c r="E5" s="87">
        <v>0.24221704171458433</v>
      </c>
      <c r="F5" s="87">
        <v>0.16333343847986057</v>
      </c>
      <c r="G5" s="87">
        <v>4.4103739246944065E-2</v>
      </c>
      <c r="H5" s="87">
        <v>3.0867528945394948E-2</v>
      </c>
      <c r="I5" s="87">
        <v>2.0569504973821644E-2</v>
      </c>
      <c r="J5" s="87">
        <v>3.1591486123780086E-3</v>
      </c>
      <c r="K5" s="87">
        <v>0.131191096391058</v>
      </c>
      <c r="L5" s="87">
        <v>5.9676793962648619E-2</v>
      </c>
      <c r="M5" s="88">
        <v>0.99999999999999989</v>
      </c>
    </row>
    <row r="6" spans="2:13" ht="16.5" customHeight="1">
      <c r="B6" s="158" t="s">
        <v>16</v>
      </c>
      <c r="C6" s="158"/>
      <c r="D6" s="87">
        <v>0.4403537283498814</v>
      </c>
      <c r="E6" s="87">
        <v>0.22722407765405234</v>
      </c>
      <c r="F6" s="87">
        <v>2.9676318723478413E-2</v>
      </c>
      <c r="G6" s="87">
        <v>0.25812695866286722</v>
      </c>
      <c r="H6" s="87">
        <v>1.8716021335569252E-2</v>
      </c>
      <c r="I6" s="87">
        <v>1.1542529191403703E-2</v>
      </c>
      <c r="J6" s="87">
        <v>0</v>
      </c>
      <c r="K6" s="87">
        <v>0</v>
      </c>
      <c r="L6" s="87">
        <v>1.43603660827477E-2</v>
      </c>
      <c r="M6" s="88">
        <v>0.99999999999999978</v>
      </c>
    </row>
    <row r="7" spans="2:13" ht="16.5" customHeight="1">
      <c r="B7" s="158" t="s">
        <v>66</v>
      </c>
      <c r="C7" s="158"/>
      <c r="D7" s="87">
        <v>1</v>
      </c>
      <c r="E7" s="87">
        <v>0</v>
      </c>
      <c r="F7" s="87">
        <v>0</v>
      </c>
      <c r="G7" s="87">
        <v>0</v>
      </c>
      <c r="H7" s="87">
        <v>0</v>
      </c>
      <c r="I7" s="87">
        <v>0</v>
      </c>
      <c r="J7" s="87">
        <v>0</v>
      </c>
      <c r="K7" s="87">
        <v>0</v>
      </c>
      <c r="L7" s="87">
        <v>0</v>
      </c>
      <c r="M7" s="88">
        <v>1</v>
      </c>
    </row>
    <row r="8" spans="2:13" ht="16.5" customHeight="1">
      <c r="B8" s="158" t="s">
        <v>15</v>
      </c>
      <c r="C8" s="158"/>
      <c r="D8" s="87">
        <v>0.67487009838190337</v>
      </c>
      <c r="E8" s="87">
        <v>0.2347350393711306</v>
      </c>
      <c r="F8" s="87">
        <v>7.2615922991264249E-3</v>
      </c>
      <c r="G8" s="87">
        <v>4.0620553341089688E-2</v>
      </c>
      <c r="H8" s="87">
        <v>3.3532560948065657E-2</v>
      </c>
      <c r="I8" s="87">
        <v>4.6138415245647255E-3</v>
      </c>
      <c r="J8" s="87">
        <v>3.8772501818658401E-3</v>
      </c>
      <c r="K8" s="87">
        <v>0</v>
      </c>
      <c r="L8" s="87">
        <v>4.8906395225362413E-4</v>
      </c>
      <c r="M8" s="88">
        <v>1</v>
      </c>
    </row>
    <row r="9" spans="2:13" ht="16.5" customHeight="1">
      <c r="B9" s="158" t="s">
        <v>67</v>
      </c>
      <c r="C9" s="158"/>
      <c r="D9" s="87">
        <v>0.80352143083597061</v>
      </c>
      <c r="E9" s="87">
        <v>0.17720955810039216</v>
      </c>
      <c r="F9" s="87">
        <v>0</v>
      </c>
      <c r="G9" s="87">
        <v>1.9269011063637285E-2</v>
      </c>
      <c r="H9" s="87">
        <v>0</v>
      </c>
      <c r="I9" s="87">
        <v>0</v>
      </c>
      <c r="J9" s="87">
        <v>0</v>
      </c>
      <c r="K9" s="87">
        <v>0</v>
      </c>
      <c r="L9" s="87">
        <v>0</v>
      </c>
      <c r="M9" s="88">
        <v>1</v>
      </c>
    </row>
    <row r="10" spans="2:13" ht="16.5" customHeight="1">
      <c r="B10" s="158" t="s">
        <v>14</v>
      </c>
      <c r="C10" s="158"/>
      <c r="D10" s="87">
        <v>0.65792439093833355</v>
      </c>
      <c r="E10" s="87">
        <v>8.5570796731862325E-2</v>
      </c>
      <c r="F10" s="87">
        <v>5.4794765622170054E-2</v>
      </c>
      <c r="G10" s="87">
        <v>3.5712344942814299E-2</v>
      </c>
      <c r="H10" s="87">
        <v>2.9130636754749351E-2</v>
      </c>
      <c r="I10" s="87">
        <v>1.7193841947115235E-2</v>
      </c>
      <c r="J10" s="87">
        <v>2.4590491202885881E-2</v>
      </c>
      <c r="K10" s="87">
        <v>5.1678724258607178E-3</v>
      </c>
      <c r="L10" s="87">
        <v>8.991485943420853E-2</v>
      </c>
      <c r="M10" s="87">
        <v>0.99999999999999989</v>
      </c>
    </row>
    <row r="11" spans="2:13" ht="16.5" customHeight="1">
      <c r="B11" s="68" t="s">
        <v>27</v>
      </c>
      <c r="C11" s="89"/>
      <c r="D11" s="90">
        <v>0.55766890774105815</v>
      </c>
      <c r="E11" s="90">
        <v>0.17030148837386819</v>
      </c>
      <c r="F11" s="90">
        <v>7.4987277749736458E-2</v>
      </c>
      <c r="G11" s="90">
        <v>5.336807642717125E-2</v>
      </c>
      <c r="H11" s="90">
        <v>2.540198642614909E-2</v>
      </c>
      <c r="I11" s="90">
        <v>1.3850667882138998E-2</v>
      </c>
      <c r="J11" s="90">
        <v>9.4538337956835295E-3</v>
      </c>
      <c r="K11" s="90">
        <v>4.5094849148175749E-2</v>
      </c>
      <c r="L11" s="90">
        <v>4.9872912456018541E-2</v>
      </c>
      <c r="M11" s="90">
        <v>0.99999999999999989</v>
      </c>
    </row>
    <row r="12" spans="2:13" ht="17.25">
      <c r="B12" s="40"/>
      <c r="C12" s="39"/>
      <c r="D12" s="28"/>
      <c r="E12" s="28"/>
      <c r="F12" s="28"/>
      <c r="G12" s="28"/>
      <c r="H12" s="28"/>
      <c r="I12" s="28"/>
      <c r="J12" s="28"/>
      <c r="K12" s="28"/>
      <c r="L12" s="28"/>
      <c r="M12" s="29"/>
    </row>
    <row r="13" spans="2:13"/>
    <row r="14" spans="2:13" hidden="1"/>
    <row r="15" spans="2:13" hidden="1"/>
  </sheetData>
  <mergeCells count="17">
    <mergeCell ref="M3:M4"/>
    <mergeCell ref="H3:H4"/>
    <mergeCell ref="I3:I4"/>
    <mergeCell ref="J3:J4"/>
    <mergeCell ref="K3:K4"/>
    <mergeCell ref="L3:L4"/>
    <mergeCell ref="G3:G4"/>
    <mergeCell ref="B10:C10"/>
    <mergeCell ref="B7:C7"/>
    <mergeCell ref="B9:C9"/>
    <mergeCell ref="B6:C6"/>
    <mergeCell ref="B8:C8"/>
    <mergeCell ref="B5:C5"/>
    <mergeCell ref="B3:C4"/>
    <mergeCell ref="D3:D4"/>
    <mergeCell ref="E3:E4"/>
    <mergeCell ref="F3:F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B6" sqref="B6:G14"/>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36" t="s">
        <v>36</v>
      </c>
    </row>
    <row r="4" spans="1:9" ht="16.5" customHeight="1">
      <c r="A4" s="163" t="s">
        <v>87</v>
      </c>
      <c r="B4" s="166" t="s">
        <v>75</v>
      </c>
      <c r="C4" s="168" t="s">
        <v>16</v>
      </c>
      <c r="D4" s="168" t="s">
        <v>66</v>
      </c>
      <c r="E4" s="168" t="s">
        <v>15</v>
      </c>
      <c r="F4" s="169" t="s">
        <v>68</v>
      </c>
      <c r="G4" s="152" t="s">
        <v>36</v>
      </c>
      <c r="I4" s="162"/>
    </row>
    <row r="5" spans="1:9" ht="16.5" customHeight="1">
      <c r="A5" s="164"/>
      <c r="B5" s="167"/>
      <c r="C5" s="162"/>
      <c r="D5" s="162"/>
      <c r="E5" s="162"/>
      <c r="F5" s="170"/>
      <c r="G5" s="152"/>
      <c r="H5" s="62"/>
      <c r="I5" s="30" t="e">
        <f t="shared" ref="I5" si="0">SUM(#REF!)</f>
        <v>#REF!</v>
      </c>
    </row>
    <row r="6" spans="1:9" ht="16.5" customHeight="1">
      <c r="A6" s="26" t="s">
        <v>37</v>
      </c>
      <c r="B6" s="33">
        <v>0.18055321522482057</v>
      </c>
      <c r="C6" s="33">
        <v>6.016630732429331E-2</v>
      </c>
      <c r="D6" s="33">
        <v>8.6176553520372165E-2</v>
      </c>
      <c r="E6" s="33">
        <v>1.06525133134899E-3</v>
      </c>
      <c r="F6" s="33">
        <v>0</v>
      </c>
      <c r="G6" s="33">
        <v>0.32796132740083506</v>
      </c>
      <c r="H6" s="30" t="e">
        <f t="shared" ref="H6" si="1">#REF!</f>
        <v>#REF!</v>
      </c>
      <c r="I6" s="30" t="e">
        <f t="shared" ref="I6" si="2">SUM(#REF!)</f>
        <v>#REF!</v>
      </c>
    </row>
    <row r="7" spans="1:9" ht="16.5" customHeight="1">
      <c r="A7" s="26" t="s">
        <v>69</v>
      </c>
      <c r="B7" s="33">
        <v>7.6251254117811723E-2</v>
      </c>
      <c r="C7" s="33">
        <v>4.1544200094772499E-2</v>
      </c>
      <c r="D7" s="33">
        <v>0</v>
      </c>
      <c r="E7" s="33">
        <v>1.4777757932287913E-2</v>
      </c>
      <c r="F7" s="33">
        <v>0</v>
      </c>
      <c r="G7" s="33">
        <v>0.13257321214487211</v>
      </c>
      <c r="H7" s="30" t="e">
        <f t="shared" ref="H7" si="3">SUM(#REF!)</f>
        <v>#REF!</v>
      </c>
      <c r="I7" s="30" t="e">
        <f t="shared" ref="I7" si="4">SUM(#REF!)</f>
        <v>#REF!</v>
      </c>
    </row>
    <row r="8" spans="1:9" ht="16.5" customHeight="1">
      <c r="A8" s="26" t="s">
        <v>70</v>
      </c>
      <c r="B8" s="33">
        <v>0.18223598948013142</v>
      </c>
      <c r="C8" s="33">
        <v>3.4699542202136146E-3</v>
      </c>
      <c r="D8" s="33">
        <v>0</v>
      </c>
      <c r="E8" s="33">
        <v>7.4992138885044121E-2</v>
      </c>
      <c r="F8" s="33">
        <v>0</v>
      </c>
      <c r="G8" s="33">
        <v>0.26069808258538912</v>
      </c>
      <c r="H8" s="30" t="e">
        <f t="shared" ref="H8" si="5">SUM(#REF!)</f>
        <v>#REF!</v>
      </c>
      <c r="I8" s="30" t="e">
        <f t="shared" ref="I8" si="6">SUM(#REF!)</f>
        <v>#REF!</v>
      </c>
    </row>
    <row r="9" spans="1:9" ht="16.5" customHeight="1">
      <c r="A9" s="26" t="s">
        <v>71</v>
      </c>
      <c r="B9" s="33">
        <v>4.570158186130234E-2</v>
      </c>
      <c r="C9" s="33">
        <v>1.1806092332920209E-2</v>
      </c>
      <c r="D9" s="33">
        <v>0</v>
      </c>
      <c r="E9" s="33">
        <v>9.5511951820987942E-2</v>
      </c>
      <c r="F9" s="33">
        <v>2.3671224179397615E-3</v>
      </c>
      <c r="G9" s="33">
        <v>0.15538674843315026</v>
      </c>
      <c r="H9" s="30" t="e">
        <f t="shared" ref="H9" si="7">SUM(#REF!)</f>
        <v>#REF!</v>
      </c>
      <c r="I9" s="30" t="e">
        <f t="shared" ref="I9" si="8">SUM(#REF!)</f>
        <v>#REF!</v>
      </c>
    </row>
    <row r="10" spans="1:9" ht="16.5" customHeight="1">
      <c r="A10" s="26" t="s">
        <v>72</v>
      </c>
      <c r="B10" s="33">
        <v>2.5145743737938538E-3</v>
      </c>
      <c r="C10" s="33">
        <v>0</v>
      </c>
      <c r="D10" s="33">
        <v>0</v>
      </c>
      <c r="E10" s="33">
        <v>3.203346657015064E-3</v>
      </c>
      <c r="F10" s="33">
        <v>5.1435429329728742E-2</v>
      </c>
      <c r="G10" s="33">
        <v>5.7153350360537661E-2</v>
      </c>
      <c r="H10" s="30" t="e">
        <f>SUM(#REF!)</f>
        <v>#REF!</v>
      </c>
      <c r="I10" s="30" t="e">
        <f t="shared" ref="I10" si="9">SUM(#REF!)</f>
        <v>#REF!</v>
      </c>
    </row>
    <row r="11" spans="1:9" ht="16.5" customHeight="1">
      <c r="A11" s="26" t="s">
        <v>73</v>
      </c>
      <c r="B11" s="33">
        <v>0</v>
      </c>
      <c r="C11" s="33">
        <v>0</v>
      </c>
      <c r="D11" s="33">
        <v>0</v>
      </c>
      <c r="E11" s="33">
        <v>0</v>
      </c>
      <c r="F11" s="33">
        <v>4.8705521326610206E-2</v>
      </c>
      <c r="G11" s="33">
        <v>4.8705521326610206E-2</v>
      </c>
      <c r="H11" s="30" t="e">
        <f t="shared" ref="H11" si="10">SUM(#REF!)</f>
        <v>#REF!</v>
      </c>
      <c r="I11" s="31" t="e">
        <f t="shared" ref="I11" si="11">#REF!</f>
        <v>#REF!</v>
      </c>
    </row>
    <row r="12" spans="1:9" ht="16.5" customHeight="1">
      <c r="A12" s="26" t="s">
        <v>74</v>
      </c>
      <c r="B12" s="33">
        <v>0</v>
      </c>
      <c r="C12" s="33">
        <v>0</v>
      </c>
      <c r="D12" s="33">
        <v>0</v>
      </c>
      <c r="E12" s="33">
        <v>0</v>
      </c>
      <c r="F12" s="33">
        <v>1.362062799478937E-2</v>
      </c>
      <c r="G12" s="33">
        <v>1.362062799478937E-2</v>
      </c>
      <c r="H12" s="30" t="e">
        <f t="shared" ref="H12" si="12">SUM(#REF!)</f>
        <v>#REF!</v>
      </c>
      <c r="I12" s="32" t="e">
        <f t="shared" ref="I12" si="13">#REF!</f>
        <v>#REF!</v>
      </c>
    </row>
    <row r="13" spans="1:9" ht="16.5" customHeight="1">
      <c r="A13" s="31" t="s">
        <v>81</v>
      </c>
      <c r="B13" s="34">
        <v>7.2541735933098056E-4</v>
      </c>
      <c r="C13" s="34">
        <v>8.0165661738819244E-6</v>
      </c>
      <c r="D13" s="34">
        <v>0</v>
      </c>
      <c r="E13" s="34">
        <v>7.7974519646456975E-4</v>
      </c>
      <c r="F13" s="34">
        <v>2.3879506318466915E-3</v>
      </c>
      <c r="G13" s="34">
        <v>3.9011297538161238E-3</v>
      </c>
      <c r="H13" s="31" t="e">
        <f t="shared" ref="H13" si="14">#REF!</f>
        <v>#REF!</v>
      </c>
    </row>
    <row r="14" spans="1:9" ht="16.5" customHeight="1">
      <c r="A14" s="32" t="s">
        <v>27</v>
      </c>
      <c r="B14" s="35">
        <v>0.48798203241719085</v>
      </c>
      <c r="C14" s="35">
        <v>0.11699457053837352</v>
      </c>
      <c r="D14" s="35">
        <v>8.6176553520372165E-2</v>
      </c>
      <c r="E14" s="35">
        <v>0.19033019182314861</v>
      </c>
      <c r="F14" s="35">
        <v>0.11851665170091476</v>
      </c>
      <c r="G14" s="35">
        <v>0.99999999999999978</v>
      </c>
      <c r="H14" s="32" t="e">
        <f t="shared" ref="H14" si="15">#REF!</f>
        <v>#REF!</v>
      </c>
    </row>
    <row r="15" spans="1:9" s="5" customFormat="1" ht="15.95" customHeight="1">
      <c r="A15" s="165" t="s">
        <v>119</v>
      </c>
      <c r="B15" s="165"/>
      <c r="C15" s="165"/>
      <c r="D15" s="165"/>
      <c r="E15" s="165"/>
      <c r="F15" s="165"/>
      <c r="G15" s="165"/>
      <c r="H15" s="165"/>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opLeftCell="A4" zoomScale="80" zoomScaleNormal="80" zoomScaleSheetLayoutView="70" workbookViewId="0">
      <selection activeCell="F23" sqref="F23"/>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36" t="s">
        <v>38</v>
      </c>
      <c r="B4" s="168" t="s">
        <v>75</v>
      </c>
      <c r="C4" s="168" t="s">
        <v>16</v>
      </c>
      <c r="D4" s="168" t="s">
        <v>66</v>
      </c>
      <c r="E4" s="168" t="s">
        <v>15</v>
      </c>
      <c r="F4" s="168" t="s">
        <v>67</v>
      </c>
      <c r="G4" s="168" t="s">
        <v>14</v>
      </c>
      <c r="H4" s="136" t="s">
        <v>27</v>
      </c>
    </row>
    <row r="5" spans="1:8" ht="16.5" customHeight="1">
      <c r="A5" s="137"/>
      <c r="B5" s="137"/>
      <c r="C5" s="137"/>
      <c r="D5" s="137"/>
      <c r="E5" s="137"/>
      <c r="F5" s="137"/>
      <c r="G5" s="137"/>
      <c r="H5" s="137"/>
    </row>
    <row r="6" spans="1:8" ht="16.5" customHeight="1">
      <c r="A6" s="91" t="s">
        <v>39</v>
      </c>
      <c r="B6" s="52">
        <v>145.11466200536469</v>
      </c>
      <c r="C6" s="53">
        <v>19.852359734695103</v>
      </c>
      <c r="D6" s="53">
        <v>0</v>
      </c>
      <c r="E6" s="53">
        <v>50.87780875037474</v>
      </c>
      <c r="F6" s="53">
        <v>13.934547691937697</v>
      </c>
      <c r="G6" s="54">
        <v>57.863340664053887</v>
      </c>
      <c r="H6" s="55">
        <v>287.64271884642613</v>
      </c>
    </row>
    <row r="7" spans="1:8" ht="16.5" customHeight="1">
      <c r="A7" s="91" t="s">
        <v>76</v>
      </c>
      <c r="B7" s="52">
        <v>0</v>
      </c>
      <c r="C7" s="53">
        <v>0</v>
      </c>
      <c r="D7" s="53">
        <v>0</v>
      </c>
      <c r="E7" s="53">
        <v>0</v>
      </c>
      <c r="F7" s="53">
        <v>12.328219136515894</v>
      </c>
      <c r="G7" s="54">
        <v>0</v>
      </c>
      <c r="H7" s="55">
        <v>12.328219136515894</v>
      </c>
    </row>
    <row r="8" spans="1:8" ht="16.5" customHeight="1">
      <c r="A8" s="91" t="s">
        <v>40</v>
      </c>
      <c r="B8" s="52">
        <v>56.738679308849662</v>
      </c>
      <c r="C8" s="53">
        <v>8.0496014334081973</v>
      </c>
      <c r="D8" s="53">
        <v>0</v>
      </c>
      <c r="E8" s="53">
        <v>20.260807200580373</v>
      </c>
      <c r="F8" s="53">
        <v>4.810079202015241</v>
      </c>
      <c r="G8" s="54">
        <v>49.076742502574376</v>
      </c>
      <c r="H8" s="55">
        <v>138.93590964742785</v>
      </c>
    </row>
    <row r="9" spans="1:8" ht="16.5" customHeight="1">
      <c r="A9" s="91" t="s">
        <v>41</v>
      </c>
      <c r="B9" s="52">
        <v>34.473838134617253</v>
      </c>
      <c r="C9" s="53">
        <v>0</v>
      </c>
      <c r="D9" s="53">
        <v>0</v>
      </c>
      <c r="E9" s="53">
        <v>9.8611902384253831</v>
      </c>
      <c r="F9" s="53">
        <v>2.8765140386719921</v>
      </c>
      <c r="G9" s="54">
        <v>5.5215816858063622</v>
      </c>
      <c r="H9" s="55">
        <v>52.733124097520985</v>
      </c>
    </row>
    <row r="10" spans="1:8" ht="16.5" customHeight="1">
      <c r="A10" s="91" t="s">
        <v>77</v>
      </c>
      <c r="B10" s="52">
        <v>0</v>
      </c>
      <c r="C10" s="53">
        <v>0</v>
      </c>
      <c r="D10" s="53">
        <v>0</v>
      </c>
      <c r="E10" s="53">
        <v>3.1801960265650693</v>
      </c>
      <c r="F10" s="53">
        <v>22.574504176382749</v>
      </c>
      <c r="G10" s="54">
        <v>16.55667611634972</v>
      </c>
      <c r="H10" s="55">
        <v>42.311376319297537</v>
      </c>
    </row>
    <row r="11" spans="1:8" ht="16.5" customHeight="1">
      <c r="A11" s="91" t="s">
        <v>42</v>
      </c>
      <c r="B11" s="52">
        <v>100.83216146966377</v>
      </c>
      <c r="C11" s="53">
        <v>12.890482331387656</v>
      </c>
      <c r="D11" s="53">
        <v>0</v>
      </c>
      <c r="E11" s="53">
        <v>56.876766797339506</v>
      </c>
      <c r="F11" s="53">
        <v>18.187923131201597</v>
      </c>
      <c r="G11" s="54">
        <v>83.114391159370484</v>
      </c>
      <c r="H11" s="55">
        <v>271.90172488896303</v>
      </c>
    </row>
    <row r="12" spans="1:8" ht="16.5" customHeight="1">
      <c r="A12" s="91" t="s">
        <v>95</v>
      </c>
      <c r="B12" s="52">
        <v>393.92334977909218</v>
      </c>
      <c r="C12" s="53">
        <v>0</v>
      </c>
      <c r="D12" s="53">
        <v>0</v>
      </c>
      <c r="E12" s="53">
        <v>7.5504990437251216</v>
      </c>
      <c r="F12" s="53">
        <v>5.6328391073254753</v>
      </c>
      <c r="G12" s="54">
        <v>84.268159490826264</v>
      </c>
      <c r="H12" s="55">
        <v>491.37484742096899</v>
      </c>
    </row>
    <row r="13" spans="1:8" ht="16.5" customHeight="1">
      <c r="A13" s="91" t="s">
        <v>61</v>
      </c>
      <c r="B13" s="52">
        <v>58.491158391992649</v>
      </c>
      <c r="C13" s="53">
        <v>2.7100833160601822E-7</v>
      </c>
      <c r="D13" s="53">
        <v>0</v>
      </c>
      <c r="E13" s="53">
        <v>4.0917467476442457</v>
      </c>
      <c r="F13" s="53">
        <v>0.29185863772930709</v>
      </c>
      <c r="G13" s="54">
        <v>36.924022794326362</v>
      </c>
      <c r="H13" s="55">
        <v>99.798786842700892</v>
      </c>
    </row>
    <row r="14" spans="1:8" ht="16.5" customHeight="1">
      <c r="A14" s="91" t="s">
        <v>56</v>
      </c>
      <c r="B14" s="52">
        <v>6.7040301478340592</v>
      </c>
      <c r="C14" s="53">
        <v>1.5137287156523866</v>
      </c>
      <c r="D14" s="53">
        <v>0</v>
      </c>
      <c r="E14" s="53">
        <v>3.2563236774032376</v>
      </c>
      <c r="F14" s="53">
        <v>3.0711739527455557E-2</v>
      </c>
      <c r="G14" s="54">
        <v>20.514503059763584</v>
      </c>
      <c r="H14" s="55">
        <v>32.019297340180721</v>
      </c>
    </row>
    <row r="15" spans="1:8" ht="16.5" customHeight="1">
      <c r="A15" s="91" t="s">
        <v>50</v>
      </c>
      <c r="B15" s="52">
        <v>85.85471680400218</v>
      </c>
      <c r="C15" s="53">
        <v>18.216023143269336</v>
      </c>
      <c r="D15" s="53">
        <v>0</v>
      </c>
      <c r="E15" s="53">
        <v>22.144670429281433</v>
      </c>
      <c r="F15" s="53">
        <v>10.017619180443681</v>
      </c>
      <c r="G15" s="54">
        <v>16.98273646140672</v>
      </c>
      <c r="H15" s="55">
        <v>153.21576601840334</v>
      </c>
    </row>
    <row r="16" spans="1:8" ht="16.5" customHeight="1">
      <c r="A16" s="91" t="s">
        <v>52</v>
      </c>
      <c r="B16" s="52">
        <v>754.41268664083475</v>
      </c>
      <c r="C16" s="53">
        <v>301.85737682266017</v>
      </c>
      <c r="D16" s="53">
        <v>504.8812064</v>
      </c>
      <c r="E16" s="53">
        <v>614.25563536098161</v>
      </c>
      <c r="F16" s="53">
        <v>314.46290705226733</v>
      </c>
      <c r="G16" s="54">
        <v>1760.1067751586052</v>
      </c>
      <c r="H16" s="55">
        <v>4249.9765874353488</v>
      </c>
    </row>
    <row r="17" spans="1:8" ht="16.5" customHeight="1">
      <c r="A17" s="91" t="s">
        <v>43</v>
      </c>
      <c r="B17" s="52">
        <v>181.38925570613415</v>
      </c>
      <c r="C17" s="53">
        <v>66.672515243897024</v>
      </c>
      <c r="D17" s="53">
        <v>0</v>
      </c>
      <c r="E17" s="53">
        <v>68.11195868546389</v>
      </c>
      <c r="F17" s="53">
        <v>14.128722759264093</v>
      </c>
      <c r="G17" s="54">
        <v>76.213053191325201</v>
      </c>
      <c r="H17" s="55">
        <v>406.51550558608437</v>
      </c>
    </row>
    <row r="18" spans="1:8" ht="16.5" customHeight="1">
      <c r="A18" s="91" t="s">
        <v>121</v>
      </c>
      <c r="B18" s="52">
        <v>36.161683332258889</v>
      </c>
      <c r="C18" s="53">
        <v>0</v>
      </c>
      <c r="D18" s="53">
        <v>0</v>
      </c>
      <c r="E18" s="53">
        <v>23.330822025840384</v>
      </c>
      <c r="F18" s="53">
        <v>8.7190721254836614</v>
      </c>
      <c r="G18" s="54">
        <v>41.932340941005641</v>
      </c>
      <c r="H18" s="55">
        <v>110.14391842458858</v>
      </c>
    </row>
    <row r="19" spans="1:8" ht="16.5" customHeight="1">
      <c r="A19" s="91" t="s">
        <v>57</v>
      </c>
      <c r="B19" s="52">
        <v>3.296511039370583</v>
      </c>
      <c r="C19" s="53">
        <v>0</v>
      </c>
      <c r="D19" s="53">
        <v>0</v>
      </c>
      <c r="E19" s="53">
        <v>5.1643060978623216</v>
      </c>
      <c r="F19" s="53">
        <v>3.3431873062786384</v>
      </c>
      <c r="G19" s="54">
        <v>21.610705295787604</v>
      </c>
      <c r="H19" s="55">
        <v>33.414709739299148</v>
      </c>
    </row>
    <row r="20" spans="1:8" ht="16.5" customHeight="1">
      <c r="A20" s="91" t="s">
        <v>58</v>
      </c>
      <c r="B20" s="52">
        <v>7.6668104368013612</v>
      </c>
      <c r="C20" s="53">
        <v>0</v>
      </c>
      <c r="D20" s="53">
        <v>0</v>
      </c>
      <c r="E20" s="53">
        <v>13.819962014999502</v>
      </c>
      <c r="F20" s="53">
        <v>5.1397110094492788</v>
      </c>
      <c r="G20" s="54">
        <v>34.014384921612219</v>
      </c>
      <c r="H20" s="55">
        <v>60.640868382862365</v>
      </c>
    </row>
    <row r="21" spans="1:8" ht="16.5" customHeight="1">
      <c r="A21" s="70" t="s">
        <v>44</v>
      </c>
      <c r="B21" s="52">
        <v>131.24221007551492</v>
      </c>
      <c r="C21" s="53">
        <v>50.952142632882754</v>
      </c>
      <c r="D21" s="53">
        <v>0</v>
      </c>
      <c r="E21" s="53">
        <v>17.193774115049674</v>
      </c>
      <c r="F21" s="53">
        <v>18.566776887978882</v>
      </c>
      <c r="G21" s="54">
        <v>14.558351650622017</v>
      </c>
      <c r="H21" s="55">
        <v>232.51325536204826</v>
      </c>
    </row>
    <row r="22" spans="1:8" ht="16.5" customHeight="1">
      <c r="A22" s="91" t="s">
        <v>45</v>
      </c>
      <c r="B22" s="52">
        <v>486.25449005583658</v>
      </c>
      <c r="C22" s="53">
        <v>20.336391794553396</v>
      </c>
      <c r="D22" s="53">
        <v>0</v>
      </c>
      <c r="E22" s="53">
        <v>34.734573561793013</v>
      </c>
      <c r="F22" s="53">
        <v>2.3842420212710529</v>
      </c>
      <c r="G22" s="54">
        <v>152.75161864461319</v>
      </c>
      <c r="H22" s="55">
        <v>696.46131607806706</v>
      </c>
    </row>
    <row r="23" spans="1:8" ht="16.5" customHeight="1">
      <c r="A23" s="91" t="s">
        <v>78</v>
      </c>
      <c r="B23" s="52">
        <v>1.4064350880217573</v>
      </c>
      <c r="C23" s="53">
        <v>0</v>
      </c>
      <c r="D23" s="53">
        <v>0</v>
      </c>
      <c r="E23" s="53">
        <v>5.0081477697002157</v>
      </c>
      <c r="F23" s="53">
        <v>13.96441129435785</v>
      </c>
      <c r="G23" s="54">
        <v>1.4820124862506425</v>
      </c>
      <c r="H23" s="55">
        <v>21.861006638330466</v>
      </c>
    </row>
    <row r="24" spans="1:8" ht="16.5" customHeight="1">
      <c r="A24" s="92" t="s">
        <v>59</v>
      </c>
      <c r="B24" s="52">
        <v>23.094874058875792</v>
      </c>
      <c r="C24" s="53">
        <v>0</v>
      </c>
      <c r="D24" s="53">
        <v>0</v>
      </c>
      <c r="E24" s="53">
        <v>5.2792169482232358</v>
      </c>
      <c r="F24" s="53">
        <v>18.263625130530649</v>
      </c>
      <c r="G24" s="54">
        <v>8.3814990126841362</v>
      </c>
      <c r="H24" s="55">
        <v>55.019215150313819</v>
      </c>
    </row>
    <row r="25" spans="1:8" ht="16.5" customHeight="1">
      <c r="A25" s="91" t="s">
        <v>46</v>
      </c>
      <c r="B25" s="52">
        <v>122.40125083387548</v>
      </c>
      <c r="C25" s="53">
        <v>176.72311507294032</v>
      </c>
      <c r="D25" s="53">
        <v>0</v>
      </c>
      <c r="E25" s="53">
        <v>90.742519758958153</v>
      </c>
      <c r="F25" s="53">
        <v>32.762164555894877</v>
      </c>
      <c r="G25" s="54">
        <v>108.85646312814785</v>
      </c>
      <c r="H25" s="55">
        <v>531.48551334981664</v>
      </c>
    </row>
    <row r="26" spans="1:8" ht="16.5" customHeight="1">
      <c r="A26" s="91" t="s">
        <v>60</v>
      </c>
      <c r="B26" s="52">
        <v>8.9009714358542418</v>
      </c>
      <c r="C26" s="53">
        <v>0</v>
      </c>
      <c r="D26" s="53">
        <v>0</v>
      </c>
      <c r="E26" s="53">
        <v>19.604173233196111</v>
      </c>
      <c r="F26" s="53">
        <v>4.0056260846299994</v>
      </c>
      <c r="G26" s="54">
        <v>77.949039468001217</v>
      </c>
      <c r="H26" s="55">
        <v>110.45981022168158</v>
      </c>
    </row>
    <row r="27" spans="1:8" ht="16.5" customHeight="1">
      <c r="A27" s="91" t="s">
        <v>79</v>
      </c>
      <c r="B27" s="52">
        <v>0</v>
      </c>
      <c r="C27" s="53">
        <v>0</v>
      </c>
      <c r="D27" s="53">
        <v>0</v>
      </c>
      <c r="E27" s="53">
        <v>0</v>
      </c>
      <c r="F27" s="53">
        <v>26.449443313438259</v>
      </c>
      <c r="G27" s="54">
        <v>0</v>
      </c>
      <c r="H27" s="55">
        <v>26.449443313438259</v>
      </c>
    </row>
    <row r="28" spans="1:8" ht="16.5" customHeight="1">
      <c r="A28" s="93" t="s">
        <v>81</v>
      </c>
      <c r="B28" s="56">
        <v>220.57281380520499</v>
      </c>
      <c r="C28" s="57">
        <v>8.3704963936454533</v>
      </c>
      <c r="D28" s="57">
        <v>0</v>
      </c>
      <c r="E28" s="57">
        <v>39.739375616592497</v>
      </c>
      <c r="F28" s="57">
        <v>141.47692075740429</v>
      </c>
      <c r="G28" s="58">
        <v>108.14150936687611</v>
      </c>
      <c r="H28" s="57">
        <v>518.30111593972333</v>
      </c>
    </row>
    <row r="29" spans="1:8" ht="16.5" customHeight="1">
      <c r="A29" s="94" t="s">
        <v>27</v>
      </c>
      <c r="B29" s="59">
        <v>2858.9325885500002</v>
      </c>
      <c r="C29" s="60">
        <v>685.43423359000008</v>
      </c>
      <c r="D29" s="60">
        <v>504.8812064</v>
      </c>
      <c r="E29" s="60">
        <v>1115.0844740999999</v>
      </c>
      <c r="F29" s="60">
        <v>694.35162633999994</v>
      </c>
      <c r="G29" s="61">
        <v>2776.8199071999998</v>
      </c>
      <c r="H29" s="60">
        <v>8635.5040361799984</v>
      </c>
    </row>
    <row r="30" spans="1:8" ht="15.95" customHeight="1">
      <c r="A30" s="95" t="s">
        <v>118</v>
      </c>
    </row>
    <row r="31" spans="1:8" ht="15" customHeight="1">
      <c r="A31" s="16"/>
      <c r="B31" s="16"/>
      <c r="C31" s="16"/>
      <c r="D31" s="16"/>
      <c r="E31" s="16"/>
      <c r="F31" s="16"/>
      <c r="G31" s="16"/>
      <c r="H31" s="16"/>
    </row>
    <row r="32" spans="1:8" ht="15" customHeight="1">
      <c r="A32" s="16"/>
      <c r="B32" s="16"/>
      <c r="C32" s="16"/>
      <c r="D32" s="16"/>
      <c r="E32" s="16"/>
      <c r="F32" s="16"/>
      <c r="G32" s="16"/>
      <c r="H32" s="16"/>
    </row>
    <row r="33" spans="1:8" ht="15" hidden="1" customHeight="1">
      <c r="A33" s="16"/>
      <c r="B33" s="16"/>
      <c r="C33" s="16"/>
      <c r="D33" s="16"/>
      <c r="E33" s="16"/>
      <c r="F33" s="16"/>
      <c r="G33" s="16"/>
      <c r="H33" s="16"/>
    </row>
    <row r="61" spans="1:8" ht="15" hidden="1" customHeight="1">
      <c r="A61" s="16"/>
      <c r="B61" s="16"/>
      <c r="C61" s="16"/>
      <c r="D61" s="16"/>
      <c r="E61" s="16"/>
      <c r="F61" s="16"/>
      <c r="G61" s="16"/>
      <c r="H61" s="16"/>
    </row>
    <row r="62" spans="1:8" ht="15" hidden="1" customHeight="1">
      <c r="A62" s="16"/>
      <c r="B62" s="16"/>
      <c r="C62" s="16"/>
      <c r="D62" s="16"/>
      <c r="E62" s="16"/>
      <c r="F62" s="16"/>
      <c r="G62" s="16"/>
      <c r="H62" s="16"/>
    </row>
    <row r="63" spans="1:8" ht="15" hidden="1" customHeight="1">
      <c r="A63" s="16"/>
      <c r="B63" s="16"/>
      <c r="C63" s="16"/>
      <c r="D63" s="16"/>
      <c r="E63" s="16"/>
      <c r="F63" s="16"/>
      <c r="G63" s="16"/>
      <c r="H63" s="16"/>
    </row>
    <row r="64" spans="1:8" ht="15" hidden="1" customHeight="1">
      <c r="A64" s="16"/>
      <c r="B64" s="16"/>
      <c r="C64" s="16"/>
      <c r="D64" s="16"/>
      <c r="E64" s="16"/>
      <c r="F64" s="16"/>
      <c r="G64" s="16"/>
      <c r="H64" s="16"/>
    </row>
    <row r="65" spans="1:8" ht="15" hidden="1" customHeight="1">
      <c r="A65" s="16"/>
      <c r="B65" s="16"/>
      <c r="C65" s="16"/>
      <c r="D65" s="16"/>
      <c r="E65" s="16"/>
      <c r="F65" s="16"/>
      <c r="G65" s="16"/>
      <c r="H65" s="16"/>
    </row>
    <row r="66" spans="1:8" ht="15" hidden="1" customHeight="1">
      <c r="A66" s="16"/>
      <c r="B66" s="16"/>
      <c r="C66" s="16"/>
      <c r="D66" s="16"/>
      <c r="E66" s="16"/>
      <c r="F66" s="16"/>
      <c r="G66" s="16"/>
      <c r="H66" s="16"/>
    </row>
    <row r="67" spans="1:8" ht="15" hidden="1" customHeight="1">
      <c r="A67" s="16"/>
      <c r="B67" s="16"/>
      <c r="C67" s="16"/>
      <c r="D67" s="16"/>
      <c r="E67" s="16"/>
      <c r="F67" s="16"/>
      <c r="G67" s="16"/>
      <c r="H67" s="16"/>
    </row>
    <row r="68" spans="1:8" ht="15" hidden="1" customHeight="1">
      <c r="A68" s="16"/>
      <c r="B68" s="16"/>
      <c r="C68" s="16"/>
      <c r="D68" s="16"/>
      <c r="E68" s="16"/>
      <c r="F68" s="16"/>
      <c r="G68" s="16"/>
      <c r="H68" s="16"/>
    </row>
    <row r="69" spans="1:8" ht="15" hidden="1" customHeight="1">
      <c r="A69" s="16"/>
      <c r="B69" s="16"/>
      <c r="C69" s="16"/>
      <c r="D69" s="16"/>
      <c r="E69" s="16"/>
      <c r="F69" s="16"/>
      <c r="G69" s="16"/>
      <c r="H69" s="16"/>
    </row>
    <row r="70" spans="1:8" ht="15" hidden="1" customHeight="1">
      <c r="A70" s="16"/>
      <c r="B70" s="16"/>
      <c r="C70" s="16"/>
      <c r="D70" s="16"/>
      <c r="E70" s="16"/>
      <c r="F70" s="16"/>
      <c r="G70" s="16"/>
      <c r="H70" s="16"/>
    </row>
    <row r="71" spans="1:8" ht="15" hidden="1" customHeight="1">
      <c r="A71" s="16"/>
      <c r="B71" s="16"/>
      <c r="C71" s="16"/>
      <c r="D71" s="16"/>
      <c r="E71" s="16"/>
      <c r="F71" s="16"/>
      <c r="G71" s="16"/>
      <c r="H71" s="16"/>
    </row>
    <row r="72" spans="1:8" ht="15" hidden="1" customHeight="1">
      <c r="A72" s="16"/>
      <c r="B72" s="16"/>
      <c r="C72" s="16"/>
      <c r="D72" s="16"/>
      <c r="E72" s="16"/>
      <c r="F72" s="16"/>
      <c r="G72" s="16"/>
      <c r="H72" s="16"/>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cp:lastPrinted>2012-10-19T13:57:20Z</cp:lastPrinted>
  <dcterms:created xsi:type="dcterms:W3CDTF">2012-03-30T18:49:32Z</dcterms:created>
  <dcterms:modified xsi:type="dcterms:W3CDTF">2023-08-30T20:04:50Z</dcterms:modified>
</cp:coreProperties>
</file>