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4\"/>
    </mc:Choice>
  </mc:AlternateContent>
  <xr:revisionPtr revIDLastSave="0" documentId="13_ncr:1_{8A3C88D8-F681-45BA-875E-16CBC9744098}" xr6:coauthVersionLast="47" xr6:coauthVersionMax="47" xr10:uidLastSave="{00000000-0000-0000-0000-000000000000}"/>
  <bookViews>
    <workbookView xWindow="23880" yWindow="-390" windowWidth="24240" windowHeight="137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<sst xmlns="http://schemas.openxmlformats.org/spreadsheetml/2006/main" count="208" uniqueCount="126">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</sst>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7">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39"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xf numFmtId="0" fontId="113" fillId="3" borderId="0" xfId="0" applyFont="1" applyFill="1" applyBorder="1" applyAlignment="1">
      <alignment horizontal="center" vertical="center"/>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8</xdr:col>
      <xdr:colOff>593438</xdr:colOff>
      <xdr:row>59</xdr:row>
      <xdr:rowOff>81642</xdr:rowOff>
    </xdr:to>
    <xdr:pic>
      <xdr:nvPicPr>
        <xdr:cNvPr id="2" name="Imagen 1">
          <a:extLst>
            <a:ext uri="{FF2B5EF4-FFF2-40B4-BE49-F238E27FC236}">
              <a16:creationId xmlns:a16="http://schemas.microsoft.com/office/drawing/2014/main" id="{CC817305-E7A7-8BAD-090A-0DE592A70BD0}"/>
            </a:ext>
          </a:extLst>
        </xdr:cNvPr>
        <xdr:cNvPicPr>
          <a:picLocks noChangeAspect="1"/>
        </xdr:cNvPicPr>
      </xdr:nvPicPr>
      <xdr:blipFill>
        <a:blip xmlns:r="http://schemas.openxmlformats.org/officeDocument/2006/relationships" r:embed="rId1"/>
        <a:stretch>
          <a:fillRect/>
        </a:stretch>
      </xdr:blipFill>
      <xdr:spPr>
        <a:xfrm>
          <a:off x="1551214" y="9293679"/>
          <a:ext cx="8431153" cy="2558142"/>
        </a:xfrm>
        <a:prstGeom prst="rect">
          <a:avLst/>
        </a:prstGeom>
      </xdr:spPr>
    </xdr:pic>
    <xdr:clientData/>
  </xdr:twoCellAnchor>
  <xdr:twoCellAnchor editAs="oneCell">
    <xdr:from>
      <xdr:col>2</xdr:col>
      <xdr:colOff>0</xdr:colOff>
      <xdr:row>63</xdr:row>
      <xdr:rowOff>0</xdr:rowOff>
    </xdr:from>
    <xdr:to>
      <xdr:col>8</xdr:col>
      <xdr:colOff>544285</xdr:colOff>
      <xdr:row>82</xdr:row>
      <xdr:rowOff>120520</xdr:rowOff>
    </xdr:to>
    <xdr:pic>
      <xdr:nvPicPr>
        <xdr:cNvPr id="3" name="Imagen 2">
          <a:extLst>
            <a:ext uri="{FF2B5EF4-FFF2-40B4-BE49-F238E27FC236}">
              <a16:creationId xmlns:a16="http://schemas.microsoft.com/office/drawing/2014/main" id="{A399BC1D-361C-2163-4AD9-2C94BFF64811}"/>
            </a:ext>
          </a:extLst>
        </xdr:cNvPr>
        <xdr:cNvPicPr>
          <a:picLocks noChangeAspect="1"/>
        </xdr:cNvPicPr>
      </xdr:nvPicPr>
      <xdr:blipFill>
        <a:blip xmlns:r="http://schemas.openxmlformats.org/officeDocument/2006/relationships" r:embed="rId2"/>
        <a:stretch>
          <a:fillRect/>
        </a:stretch>
      </xdr:blipFill>
      <xdr:spPr>
        <a:xfrm>
          <a:off x="1551214" y="12532179"/>
          <a:ext cx="8382000" cy="37400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M63"/>
  <sheetViews>
    <sheetView tabSelected="1" zoomScale="70" zoomScaleNormal="70" workbookViewId="0">
      <selection activeCell="L49" sqref="L49"/>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7" width="14" style="1" customWidth="1"/>
    <col min="18" max="18" width="13.5703125" style="1" bestFit="1" customWidth="1"/>
    <col min="19" max="19" width="18.28515625" style="1" bestFit="1" customWidth="1"/>
    <col min="20" max="20" width="13.85546875" style="1" customWidth="1"/>
    <col min="21" max="33" width="9.5703125" style="1"/>
    <col min="34" max="34" width="17.140625" style="1" bestFit="1" customWidth="1"/>
    <col min="35" max="35" width="9.28515625" style="1" bestFit="1" customWidth="1"/>
    <col min="36" max="36" width="17.85546875" style="1" bestFit="1" customWidth="1"/>
    <col min="37" max="37" width="35" style="1" bestFit="1" customWidth="1"/>
    <col min="38" max="16384" width="9.5703125" style="1"/>
  </cols>
  <sheetData>
    <row r="1" spans="2:37">
      <c r="AE1" s="19"/>
      <c r="AF1" s="19"/>
      <c r="AG1" s="19"/>
      <c r="AH1" s="19"/>
      <c r="AI1" s="19"/>
      <c r="AJ1" s="19"/>
      <c r="AK1" s="19"/>
    </row>
    <row r="2" spans="2:37">
      <c r="AE2" s="19"/>
      <c r="AF2" s="19"/>
      <c r="AG2" s="19"/>
      <c r="AH2" s="19"/>
      <c r="AI2" s="19"/>
      <c r="AJ2" s="19"/>
      <c r="AK2" s="19"/>
    </row>
    <row r="3" spans="2:37">
      <c r="AE3" s="19"/>
      <c r="AF3" s="19"/>
      <c r="AG3" s="19"/>
      <c r="AH3" s="19"/>
      <c r="AI3" s="19"/>
      <c r="AJ3" s="19"/>
      <c r="AK3" s="19"/>
    </row>
    <row r="4" spans="2:37"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v>2023</v>
      </c>
      <c r="P4" s="138"/>
      <c r="Q4" s="141" t="s">
        <v>84</v>
      </c>
      <c r="R4" s="32"/>
      <c r="S4" s="32"/>
      <c r="T4" s="32"/>
      <c r="U4" s="32"/>
      <c r="V4" s="32"/>
      <c r="W4" s="32"/>
      <c r="X4" s="32"/>
      <c r="Y4" s="32"/>
      <c r="Z4" s="32"/>
    </row>
    <row r="5" spans="2:37" ht="16.5" customHeight="1">
      <c r="B5" s="142"/>
      <c r="C5" s="103" t="s">
        <v>66</v>
      </c>
      <c r="D5" s="139"/>
      <c r="E5" s="139"/>
      <c r="F5" s="139"/>
      <c r="G5" s="139"/>
      <c r="H5" s="139"/>
      <c r="I5" s="139"/>
      <c r="J5" s="139"/>
      <c r="K5" s="139"/>
      <c r="L5" s="139"/>
      <c r="M5" s="139"/>
      <c r="N5" s="139"/>
      <c r="O5" s="70" t="s">
        <v>124</v>
      </c>
      <c r="P5" s="70" t="s">
        <v>125</v>
      </c>
      <c r="Q5" s="142"/>
      <c r="R5" s="32"/>
      <c r="S5" s="32"/>
      <c r="T5" s="32"/>
      <c r="U5" s="32"/>
      <c r="V5" s="32"/>
      <c r="W5" s="32"/>
      <c r="X5" s="32"/>
      <c r="Y5" s="32"/>
      <c r="Z5" s="32"/>
    </row>
    <row r="6" spans="2:37"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6475.2755505200003</v>
      </c>
      <c r="P6" s="127">
        <v>6766.58342103</v>
      </c>
      <c r="Q6" s="127">
        <v>0</v>
      </c>
      <c r="R6" s="32"/>
      <c r="S6" s="32"/>
      <c r="T6" s="31"/>
      <c r="U6" s="32"/>
      <c r="V6" s="32"/>
      <c r="W6" s="32"/>
      <c r="X6" s="32"/>
      <c r="Y6" s="32"/>
      <c r="Z6" s="32"/>
    </row>
    <row r="7" spans="2:37"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531.59862391000001</v>
      </c>
      <c r="O7" s="127">
        <v>0</v>
      </c>
      <c r="P7" s="127">
        <v>0</v>
      </c>
      <c r="Q7" s="127">
        <v>10008.723672346692</v>
      </c>
      <c r="R7" s="32"/>
      <c r="S7" s="32"/>
      <c r="T7" s="31"/>
      <c r="U7" s="32"/>
      <c r="V7" s="32"/>
      <c r="W7" s="32"/>
      <c r="X7" s="32"/>
      <c r="Y7" s="32"/>
      <c r="Z7" s="32"/>
    </row>
    <row r="8" spans="2:37"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-268.91806955999999</v>
      </c>
      <c r="O8" s="127">
        <v>0</v>
      </c>
      <c r="P8" s="127">
        <v>0</v>
      </c>
      <c r="Q8" s="127">
        <v>-6220.7186616400004</v>
      </c>
      <c r="R8" s="32"/>
      <c r="S8" s="32"/>
      <c r="T8" s="31"/>
      <c r="U8" s="32"/>
      <c r="V8" s="32"/>
      <c r="W8" s="32"/>
      <c r="X8" s="32"/>
      <c r="Y8" s="32"/>
      <c r="Z8" s="32"/>
    </row>
    <row r="9" spans="2:37"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156.22511009000002</v>
      </c>
      <c r="O9" s="128">
        <v>41.535185339999998</v>
      </c>
      <c r="P9" s="128">
        <v>14.54839851</v>
      </c>
      <c r="Q9" s="127">
        <v>2499.6510491639992</v>
      </c>
      <c r="R9" s="32"/>
      <c r="S9" s="32"/>
      <c r="T9" s="31"/>
      <c r="U9" s="32"/>
      <c r="V9" s="32"/>
      <c r="W9" s="32"/>
      <c r="X9" s="32"/>
      <c r="Y9" s="32"/>
      <c r="Z9" s="32"/>
    </row>
    <row r="10" spans="2:37"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-1411.0214342500005</v>
      </c>
      <c r="O10" s="127">
        <v>251.45858303999998</v>
      </c>
      <c r="P10" s="127">
        <v>35.5074495</v>
      </c>
      <c r="Q10" s="127">
        <v>588.5656538293124</v>
      </c>
      <c r="R10" s="32"/>
      <c r="S10" s="32"/>
      <c r="T10" s="31"/>
      <c r="U10" s="32"/>
      <c r="V10" s="32"/>
      <c r="W10" s="32"/>
      <c r="X10" s="32"/>
      <c r="Y10" s="32"/>
      <c r="Z10" s="32"/>
    </row>
    <row r="11" spans="2:37"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-5.5362917700000001</v>
      </c>
      <c r="O11" s="130">
        <v>-1.6858978699999998</v>
      </c>
      <c r="P11" s="130">
        <v>0</v>
      </c>
      <c r="Q11" s="130">
        <v>-59.58244466</v>
      </c>
      <c r="R11" s="32"/>
      <c r="S11" s="32"/>
      <c r="T11" s="31"/>
      <c r="U11" s="32"/>
      <c r="V11" s="32"/>
      <c r="W11" s="32"/>
      <c r="X11" s="32"/>
      <c r="Y11" s="32"/>
      <c r="Z11" s="32"/>
    </row>
    <row r="12" spans="2:37"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6475.2755505200003</v>
      </c>
      <c r="O12" s="131">
        <v>6766.58342103</v>
      </c>
      <c r="P12" s="131">
        <v>6816.6392690399998</v>
      </c>
      <c r="Q12" s="131">
        <v>6816.6392690400035</v>
      </c>
      <c r="R12" s="32"/>
      <c r="S12" s="32"/>
      <c r="T12" s="31"/>
      <c r="U12" s="32"/>
      <c r="V12" s="32"/>
      <c r="W12" s="32"/>
      <c r="X12" s="32"/>
      <c r="Y12" s="32"/>
      <c r="Z12" s="32"/>
    </row>
    <row r="13" spans="2:37" s="110" customFormat="1" ht="15.95" customHeight="1">
      <c r="B13" s="108"/>
      <c r="C13" s="140" t="s">
        <v>106</v>
      </c>
      <c r="D13" s="140"/>
      <c r="E13" s="140"/>
      <c r="F13" s="140"/>
      <c r="G13" s="140"/>
      <c r="H13" s="140"/>
      <c r="I13" s="140"/>
      <c r="J13" s="140"/>
      <c r="K13" s="140"/>
      <c r="L13" s="140"/>
      <c r="M13" s="140"/>
      <c r="N13" s="140"/>
      <c r="O13" s="140"/>
      <c r="P13" s="140"/>
      <c r="Q13" s="140"/>
      <c r="R13" s="85"/>
      <c r="S13" s="85"/>
      <c r="T13" s="114"/>
      <c r="U13" s="85"/>
      <c r="V13" s="85"/>
      <c r="W13" s="85"/>
      <c r="X13" s="111"/>
      <c r="Y13" s="111"/>
      <c r="Z13" s="111"/>
    </row>
    <row r="14" spans="2:37" s="110" customFormat="1" ht="15.95"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row>
    <row r="15" spans="2:37" ht="15.75">
      <c r="B15" s="32"/>
      <c r="C15" s="32"/>
      <c r="D15" s="32"/>
      <c r="E15" s="32"/>
      <c r="F15" s="32"/>
      <c r="G15" s="32"/>
      <c r="H15" s="32"/>
      <c r="I15" s="72"/>
      <c r="J15" s="72"/>
      <c r="K15" s="72"/>
      <c r="L15" s="72"/>
      <c r="M15" s="32"/>
      <c r="N15" s="32"/>
      <c r="O15" s="32"/>
      <c r="P15" s="32"/>
      <c r="Q15" s="72"/>
      <c r="R15" s="72"/>
      <c r="S15" s="32"/>
      <c r="T15" s="32"/>
      <c r="U15" s="32"/>
      <c r="V15" s="32"/>
      <c r="W15" s="32"/>
      <c r="X15" s="32"/>
      <c r="Y15" s="32"/>
      <c r="Z15" s="32"/>
    </row>
    <row r="16" spans="2:37"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v>2023</v>
      </c>
      <c r="P16" s="138"/>
      <c r="Q16" s="32"/>
      <c r="R16" s="32"/>
      <c r="S16" s="32"/>
      <c r="T16" s="32"/>
      <c r="U16" s="32"/>
      <c r="V16" s="32"/>
      <c r="W16" s="32"/>
      <c r="X16" s="32"/>
      <c r="Y16" s="32"/>
      <c r="Z16" s="32"/>
    </row>
    <row r="17" spans="2:26" ht="16.5" customHeight="1">
      <c r="B17" s="32"/>
      <c r="C17" s="69" t="s">
        <v>0</v>
      </c>
      <c r="D17" s="139"/>
      <c r="E17" s="139"/>
      <c r="F17" s="142"/>
      <c r="G17" s="139"/>
      <c r="H17" s="139"/>
      <c r="I17" s="142"/>
      <c r="J17" s="139"/>
      <c r="K17" s="139"/>
      <c r="L17" s="139"/>
      <c r="M17" s="139"/>
      <c r="N17" s="139"/>
      <c r="O17" s="176" t="s">
        <v>124</v>
      </c>
      <c r="P17" s="176" t="s">
        <v>125</v>
      </c>
      <c r="Q17" s="32"/>
      <c r="R17" s="32"/>
      <c r="S17" s="32"/>
      <c r="T17" s="32"/>
      <c r="U17" s="32"/>
      <c r="V17" s="32"/>
      <c r="W17" s="32"/>
      <c r="X17" s="32"/>
      <c r="Y17" s="32"/>
      <c r="Z17" s="32"/>
    </row>
    <row r="18" spans="2:26"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6" t="s">
        <v>13</v>
      </c>
      <c r="P18" s="136" t="s">
        <v>13</v>
      </c>
      <c r="Q18" s="32"/>
      <c r="R18" s="32"/>
      <c r="S18" s="32"/>
      <c r="T18" s="32"/>
      <c r="U18" s="32"/>
      <c r="V18" s="32"/>
      <c r="W18" s="32"/>
      <c r="X18" s="32"/>
      <c r="Y18" s="32"/>
      <c r="Z18" s="32"/>
    </row>
    <row r="19" spans="2:26"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2219.1751520600001</v>
      </c>
      <c r="O19" s="133">
        <v>2278.2697415100001</v>
      </c>
      <c r="P19" s="133">
        <v>2281.0002696300003</v>
      </c>
      <c r="Q19" s="32"/>
      <c r="R19" s="32"/>
      <c r="S19" s="32"/>
      <c r="T19" s="32"/>
      <c r="U19" s="32"/>
      <c r="V19" s="32"/>
      <c r="W19" s="32"/>
      <c r="X19" s="32"/>
      <c r="Y19" s="32"/>
      <c r="Z19" s="32"/>
    </row>
    <row r="20" spans="2:26"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511.55606606999999</v>
      </c>
      <c r="O20" s="133">
        <v>541.13437304999991</v>
      </c>
      <c r="P20" s="133">
        <v>539.3529843099999</v>
      </c>
      <c r="Q20" s="32"/>
      <c r="R20" s="32"/>
      <c r="S20" s="32"/>
      <c r="T20" s="32"/>
      <c r="U20" s="32"/>
      <c r="V20" s="32"/>
      <c r="W20" s="32"/>
      <c r="X20" s="32"/>
      <c r="Y20" s="32"/>
      <c r="Z20" s="32"/>
    </row>
    <row r="21" spans="2:26" ht="16.5" customHeight="1">
      <c r="B21" s="32"/>
      <c r="C21" s="32" t="s">
        <v>68</v>
      </c>
      <c r="D21" s="133"/>
      <c r="E21" s="133"/>
      <c r="F21" s="133"/>
      <c r="G21" s="133"/>
      <c r="H21" s="133"/>
      <c r="I21" s="133"/>
      <c r="J21" s="133" t="s">
        <v>13</v>
      </c>
      <c r="K21" s="133">
        <v>619.96095702999992</v>
      </c>
      <c r="L21" s="133">
        <v>416.61481697000005</v>
      </c>
      <c r="M21" s="133">
        <v>437.90203339999999</v>
      </c>
      <c r="N21" s="133">
        <v>391.12982072000005</v>
      </c>
      <c r="O21" s="133">
        <v>400.73106244000002</v>
      </c>
      <c r="P21" s="133">
        <v>403.05560217999999</v>
      </c>
      <c r="Q21" s="32"/>
      <c r="R21" s="32"/>
      <c r="S21" s="32"/>
      <c r="T21" s="32"/>
      <c r="U21" s="32"/>
      <c r="V21" s="32"/>
      <c r="W21" s="32"/>
      <c r="X21" s="32"/>
      <c r="Y21" s="32"/>
      <c r="Z21" s="32"/>
    </row>
    <row r="22" spans="2:26"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856.13586399999997</v>
      </c>
      <c r="O22" s="133">
        <v>885.91616454999996</v>
      </c>
      <c r="P22" s="133">
        <v>896.80652759999998</v>
      </c>
      <c r="Q22" s="32"/>
      <c r="R22" s="32"/>
      <c r="S22" s="32"/>
      <c r="T22" s="32"/>
      <c r="U22" s="32"/>
      <c r="V22" s="32"/>
      <c r="W22" s="32"/>
      <c r="X22" s="32"/>
      <c r="Y22" s="32"/>
      <c r="Z22" s="32"/>
    </row>
    <row r="23" spans="2:26" ht="16.5" customHeight="1">
      <c r="B23" s="32"/>
      <c r="C23" s="32" t="s">
        <v>69</v>
      </c>
      <c r="D23" s="133"/>
      <c r="E23" s="133"/>
      <c r="F23" s="133"/>
      <c r="G23" s="133"/>
      <c r="H23" s="133"/>
      <c r="I23" s="133"/>
      <c r="J23" s="133" t="s">
        <v>13</v>
      </c>
      <c r="K23" s="133">
        <v>845.68407659000002</v>
      </c>
      <c r="L23" s="133">
        <v>577.54054965</v>
      </c>
      <c r="M23" s="133">
        <v>581.74894053999992</v>
      </c>
      <c r="N23" s="133">
        <v>526.57399857999997</v>
      </c>
      <c r="O23" s="133">
        <v>544.24526589999994</v>
      </c>
      <c r="P23" s="133">
        <v>548.73357609000004</v>
      </c>
      <c r="Q23" s="32"/>
      <c r="R23" s="32"/>
      <c r="S23" s="32"/>
      <c r="T23" s="32"/>
      <c r="U23" s="32"/>
      <c r="V23" s="32"/>
      <c r="W23" s="32"/>
      <c r="X23" s="32"/>
      <c r="Y23" s="32"/>
      <c r="Z23" s="32"/>
    </row>
    <row r="24" spans="2:26"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1970.70464909</v>
      </c>
      <c r="O24" s="134">
        <v>2116.2868135799999</v>
      </c>
      <c r="P24" s="134">
        <v>2147.6903092299999</v>
      </c>
      <c r="Q24" s="32"/>
      <c r="R24" s="32"/>
      <c r="S24" s="32"/>
      <c r="T24" s="32"/>
      <c r="U24" s="32"/>
      <c r="V24" s="32"/>
      <c r="W24" s="32"/>
      <c r="X24" s="32"/>
      <c r="Y24" s="32"/>
      <c r="Z24" s="32"/>
    </row>
    <row r="25" spans="2:26"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6475.2755505200003</v>
      </c>
      <c r="O25" s="135">
        <v>6766.58342103</v>
      </c>
      <c r="P25" s="135">
        <v>6816.6392690400007</v>
      </c>
      <c r="Q25" s="32"/>
      <c r="R25" s="32"/>
      <c r="S25" s="32"/>
      <c r="T25" s="32"/>
      <c r="U25" s="32"/>
      <c r="V25" s="32"/>
      <c r="W25" s="32"/>
      <c r="X25" s="32"/>
      <c r="Y25" s="32"/>
      <c r="Z25" s="32"/>
    </row>
    <row r="26" spans="2:26" s="110" customFormat="1" ht="15.95" customHeight="1">
      <c r="B26" s="108"/>
      <c r="C26" s="140" t="s">
        <v>108</v>
      </c>
      <c r="D26" s="140" t="s">
        <v>86</v>
      </c>
      <c r="E26" s="140" t="s">
        <v>86</v>
      </c>
      <c r="F26" s="140" t="s">
        <v>86</v>
      </c>
      <c r="G26" s="140" t="s">
        <v>86</v>
      </c>
      <c r="H26" s="140" t="s">
        <v>86</v>
      </c>
      <c r="I26" s="140" t="s">
        <v>86</v>
      </c>
      <c r="J26" s="86"/>
      <c r="K26" s="86"/>
      <c r="L26" s="86"/>
      <c r="M26" s="113"/>
      <c r="N26" s="113"/>
      <c r="O26" s="113"/>
      <c r="P26" s="113"/>
      <c r="Q26" s="108"/>
      <c r="R26" s="75"/>
      <c r="S26" s="75"/>
      <c r="T26" s="75"/>
      <c r="U26" s="75"/>
      <c r="V26" s="108"/>
      <c r="W26" s="108"/>
      <c r="X26" s="108"/>
      <c r="Y26" s="108"/>
      <c r="Z26" s="108"/>
    </row>
    <row r="27" spans="2:26" s="110" customFormat="1" ht="15.95" customHeight="1">
      <c r="B27" s="108"/>
      <c r="C27" s="140" t="s">
        <v>109</v>
      </c>
      <c r="D27" s="140"/>
      <c r="E27" s="140"/>
      <c r="F27" s="140"/>
      <c r="G27" s="140"/>
      <c r="H27" s="140"/>
      <c r="I27" s="140"/>
      <c r="J27" s="140"/>
      <c r="K27" s="140"/>
      <c r="L27" s="140"/>
      <c r="M27" s="113"/>
      <c r="N27" s="113"/>
      <c r="O27" s="113"/>
      <c r="P27" s="113"/>
      <c r="Q27" s="113"/>
      <c r="R27" s="108"/>
      <c r="S27" s="108"/>
      <c r="T27" s="108"/>
      <c r="U27" s="108"/>
      <c r="V27" s="108"/>
      <c r="W27" s="108"/>
      <c r="X27" s="108"/>
      <c r="Y27" s="108"/>
      <c r="Z27" s="108"/>
    </row>
    <row r="28" spans="2:26" ht="15.75">
      <c r="B28" s="32"/>
      <c r="C28" s="32"/>
      <c r="D28" s="32"/>
      <c r="E28" s="32"/>
      <c r="F28" s="32"/>
      <c r="G28" s="32"/>
      <c r="H28" s="32"/>
      <c r="I28" s="32"/>
      <c r="J28" s="75"/>
      <c r="K28" s="32"/>
      <c r="L28" s="32"/>
      <c r="M28" s="72"/>
      <c r="N28" s="72"/>
      <c r="O28" s="72"/>
      <c r="P28" s="72"/>
      <c r="Q28" s="72"/>
      <c r="R28" s="32"/>
      <c r="S28" s="32"/>
      <c r="T28" s="32"/>
      <c r="U28" s="32"/>
      <c r="V28" s="32"/>
      <c r="W28" s="32"/>
      <c r="X28" s="32"/>
      <c r="Y28" s="32"/>
      <c r="Z28" s="32"/>
    </row>
    <row r="29" spans="2:26" ht="15.75">
      <c r="B29" s="32"/>
      <c r="C29" s="76"/>
      <c r="D29" s="76"/>
      <c r="E29" s="76"/>
      <c r="F29" s="76"/>
      <c r="G29" s="76"/>
      <c r="H29" s="76"/>
      <c r="I29" s="76"/>
      <c r="J29" s="76"/>
      <c r="K29" s="76"/>
      <c r="L29" s="76"/>
      <c r="M29" s="72"/>
      <c r="N29" s="72"/>
      <c r="O29" s="72"/>
      <c r="P29" s="72"/>
      <c r="Q29" s="32"/>
      <c r="R29" s="76"/>
      <c r="S29" s="76"/>
      <c r="T29" s="76"/>
      <c r="U29" s="32"/>
      <c r="V29" s="32"/>
      <c r="W29" s="32"/>
      <c r="X29" s="32"/>
      <c r="Y29" s="32"/>
      <c r="Z29" s="32"/>
    </row>
    <row r="30" spans="2:26" ht="15.75">
      <c r="B30" s="32"/>
      <c r="C30" s="32"/>
      <c r="D30" s="32"/>
      <c r="E30" s="32"/>
      <c r="F30" s="32"/>
      <c r="G30" s="32"/>
      <c r="H30" s="32"/>
      <c r="I30" s="77"/>
      <c r="J30" s="78"/>
      <c r="K30" s="77"/>
      <c r="L30" s="79"/>
      <c r="M30" s="72"/>
      <c r="N30" s="72"/>
      <c r="O30" s="72"/>
      <c r="P30" s="72"/>
      <c r="Q30" s="32"/>
      <c r="R30" s="72"/>
      <c r="S30" s="32"/>
      <c r="T30" s="32"/>
      <c r="U30" s="32"/>
      <c r="V30" s="32"/>
      <c r="W30" s="32"/>
      <c r="X30" s="32"/>
      <c r="Y30" s="32"/>
      <c r="Z30" s="32"/>
    </row>
    <row r="31" spans="2:26"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v>2023</v>
      </c>
      <c r="P31" s="138"/>
      <c r="Q31" s="32"/>
      <c r="R31" s="32"/>
      <c r="S31" s="32"/>
      <c r="T31" s="32"/>
      <c r="U31" s="32"/>
      <c r="V31" s="32"/>
      <c r="W31" s="32"/>
      <c r="X31" s="32"/>
      <c r="Y31" s="32"/>
      <c r="Z31" s="32"/>
    </row>
    <row r="32" spans="2:26" ht="16.5" customHeight="1">
      <c r="B32" s="32"/>
      <c r="C32" s="81" t="s">
        <v>0</v>
      </c>
      <c r="D32" s="139"/>
      <c r="E32" s="139"/>
      <c r="F32" s="139"/>
      <c r="G32" s="139"/>
      <c r="H32" s="139"/>
      <c r="I32" s="142"/>
      <c r="J32" s="139"/>
      <c r="K32" s="139"/>
      <c r="L32" s="139"/>
      <c r="M32" s="139"/>
      <c r="N32" s="139"/>
      <c r="O32" s="176" t="s">
        <v>124</v>
      </c>
      <c r="P32" s="176" t="s">
        <v>125</v>
      </c>
      <c r="Q32" s="32"/>
      <c r="R32" s="32"/>
      <c r="S32" s="32"/>
      <c r="T32" s="32"/>
      <c r="U32" s="32"/>
      <c r="V32" s="32"/>
      <c r="W32" s="32"/>
      <c r="X32" s="32"/>
      <c r="Y32" s="32"/>
      <c r="Z32" s="32"/>
    </row>
    <row r="33" spans="2:39"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6" t="s">
        <v>13</v>
      </c>
      <c r="P33" s="136" t="s">
        <v>13</v>
      </c>
      <c r="Q33" s="32"/>
      <c r="R33" s="32"/>
      <c r="S33" s="32"/>
      <c r="T33" s="32"/>
      <c r="U33" s="32"/>
      <c r="V33" s="32"/>
      <c r="W33" s="32"/>
      <c r="X33" s="32"/>
      <c r="Y33" s="32"/>
      <c r="Z33" s="32"/>
    </row>
    <row r="34" spans="2:39"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3209.4636780642868</v>
      </c>
      <c r="O34" s="133">
        <v>3305.0770451438761</v>
      </c>
      <c r="P34" s="133">
        <v>3308.4106072353602</v>
      </c>
      <c r="Q34" s="32"/>
      <c r="R34" s="32"/>
      <c r="S34" s="32"/>
      <c r="T34" s="32"/>
      <c r="U34" s="32"/>
      <c r="V34" s="32"/>
      <c r="W34" s="32"/>
      <c r="X34" s="32"/>
      <c r="Y34" s="32"/>
      <c r="Z34" s="32"/>
    </row>
    <row r="35" spans="2:39"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25.123370437497833</v>
      </c>
      <c r="O35" s="133">
        <v>23.870877866021104</v>
      </c>
      <c r="P35" s="133">
        <v>21.650919473957728</v>
      </c>
      <c r="Q35" s="32"/>
      <c r="R35" s="32"/>
      <c r="S35" s="32"/>
      <c r="T35" s="32"/>
      <c r="U35" s="32"/>
      <c r="V35" s="32"/>
      <c r="W35" s="32"/>
      <c r="X35" s="32"/>
      <c r="Y35" s="32"/>
      <c r="Z35" s="32"/>
    </row>
    <row r="36" spans="2:39"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1281.3234199482147</v>
      </c>
      <c r="O36" s="133">
        <v>1331.2164166901023</v>
      </c>
      <c r="P36" s="133">
        <v>1350.2296941506818</v>
      </c>
      <c r="Q36" s="32"/>
      <c r="R36" s="32"/>
      <c r="S36" s="32"/>
      <c r="T36" s="32"/>
      <c r="U36" s="32"/>
      <c r="V36" s="32"/>
      <c r="W36" s="32"/>
      <c r="X36" s="32"/>
      <c r="Y36" s="32"/>
      <c r="Z36" s="32"/>
    </row>
    <row r="37" spans="2:39"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1959.36508207</v>
      </c>
      <c r="O37" s="134">
        <v>2106.4190813300002</v>
      </c>
      <c r="P37" s="134">
        <v>2136.3480481799998</v>
      </c>
      <c r="Q37" s="32"/>
      <c r="R37" s="32"/>
      <c r="S37" s="32"/>
      <c r="T37" s="32"/>
      <c r="U37" s="32"/>
      <c r="V37" s="32"/>
      <c r="W37" s="32"/>
      <c r="X37" s="32"/>
      <c r="Y37" s="32"/>
      <c r="Z37" s="32"/>
    </row>
    <row r="38" spans="2:39"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6475.2755505199993</v>
      </c>
      <c r="O38" s="135">
        <v>6766.58342103</v>
      </c>
      <c r="P38" s="135">
        <v>6816.6392690399998</v>
      </c>
      <c r="Q38" s="32"/>
      <c r="R38" s="32"/>
      <c r="S38" s="32"/>
      <c r="T38" s="32"/>
      <c r="U38" s="32"/>
      <c r="V38" s="32"/>
      <c r="W38" s="32"/>
      <c r="X38" s="32"/>
      <c r="Y38" s="32"/>
      <c r="Z38" s="32"/>
    </row>
    <row r="39" spans="2:39" s="110" customFormat="1" ht="15.95" customHeight="1">
      <c r="B39" s="108"/>
      <c r="C39" s="140" t="s">
        <v>110</v>
      </c>
      <c r="D39" s="140"/>
      <c r="E39" s="140"/>
      <c r="F39" s="140"/>
      <c r="G39" s="140"/>
      <c r="H39" s="140"/>
      <c r="I39" s="140"/>
      <c r="J39" s="140"/>
      <c r="K39" s="140"/>
      <c r="L39" s="140"/>
      <c r="M39" s="140"/>
      <c r="N39" s="140"/>
      <c r="O39" s="140"/>
      <c r="P39" s="140"/>
      <c r="Q39" s="140"/>
      <c r="R39" s="140"/>
      <c r="S39" s="140"/>
      <c r="T39" s="140"/>
      <c r="U39" s="109"/>
      <c r="V39" s="108"/>
      <c r="W39" s="108"/>
      <c r="X39" s="108"/>
      <c r="Y39" s="108"/>
      <c r="Z39" s="108"/>
    </row>
    <row r="40" spans="2:39" s="110" customFormat="1" ht="15.95" customHeight="1">
      <c r="B40" s="108"/>
      <c r="C40" s="111" t="s">
        <v>111</v>
      </c>
      <c r="D40" s="86"/>
      <c r="E40" s="86"/>
      <c r="F40" s="86"/>
      <c r="G40" s="86"/>
      <c r="H40" s="86"/>
      <c r="I40" s="86"/>
      <c r="J40" s="86"/>
      <c r="K40" s="86"/>
      <c r="L40" s="86"/>
      <c r="M40" s="86"/>
      <c r="N40" s="86"/>
      <c r="O40" s="86"/>
      <c r="P40" s="86"/>
      <c r="Q40" s="86"/>
      <c r="R40" s="86"/>
      <c r="S40" s="86"/>
      <c r="T40" s="86"/>
      <c r="U40" s="109"/>
      <c r="V40" s="108"/>
      <c r="W40" s="108"/>
      <c r="X40" s="108"/>
      <c r="Y40" s="108"/>
      <c r="Z40" s="108"/>
    </row>
    <row r="41" spans="2:39"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08"/>
      <c r="V41" s="108"/>
      <c r="W41" s="108"/>
      <c r="X41" s="108"/>
      <c r="Y41" s="108"/>
      <c r="Z41" s="108"/>
    </row>
    <row r="42" spans="2:39" s="110" customFormat="1" ht="15.95" customHeight="1">
      <c r="B42" s="108"/>
      <c r="C42" s="111" t="s">
        <v>122</v>
      </c>
      <c r="D42" s="111"/>
      <c r="E42" s="111"/>
      <c r="F42" s="111"/>
      <c r="G42" s="111"/>
      <c r="H42" s="111"/>
      <c r="I42" s="112"/>
      <c r="J42" s="111"/>
      <c r="K42" s="111"/>
      <c r="L42" s="111"/>
      <c r="M42" s="111"/>
      <c r="N42" s="111"/>
      <c r="O42" s="111"/>
      <c r="P42" s="111"/>
      <c r="Q42" s="111"/>
      <c r="R42" s="111"/>
      <c r="S42" s="111"/>
      <c r="T42" s="111"/>
      <c r="U42" s="108"/>
      <c r="V42" s="108"/>
      <c r="W42" s="108"/>
      <c r="X42" s="108"/>
      <c r="Y42" s="108"/>
      <c r="Z42" s="108"/>
    </row>
    <row r="43" spans="2:39">
      <c r="AE43" s="21"/>
      <c r="AG43" s="19"/>
      <c r="AH43" s="19"/>
      <c r="AI43" s="19"/>
      <c r="AJ43" s="19"/>
      <c r="AK43" s="19"/>
      <c r="AL43" s="19"/>
      <c r="AM43" s="19"/>
    </row>
    <row r="44" spans="2:39">
      <c r="AE44" s="21"/>
      <c r="AG44" s="19"/>
      <c r="AH44" s="19"/>
      <c r="AI44" s="19"/>
      <c r="AJ44" s="19"/>
      <c r="AK44" s="19"/>
      <c r="AL44" s="19"/>
      <c r="AM44" s="19"/>
    </row>
    <row r="45" spans="2:39">
      <c r="C45" s="2" t="s">
        <v>63</v>
      </c>
      <c r="AE45" s="21"/>
      <c r="AG45" s="19"/>
      <c r="AH45" s="19"/>
      <c r="AI45" s="19"/>
      <c r="AJ45" s="19"/>
      <c r="AK45" s="19"/>
      <c r="AL45" s="19"/>
      <c r="AM45" s="19"/>
    </row>
    <row r="46" spans="2:39">
      <c r="C46" s="1" t="s">
        <v>0</v>
      </c>
      <c r="J46" s="21"/>
      <c r="AE46" s="21"/>
      <c r="AG46" s="19"/>
      <c r="AH46" s="20" t="s">
        <v>10</v>
      </c>
      <c r="AI46" s="19"/>
      <c r="AJ46" s="19"/>
      <c r="AK46" s="19"/>
      <c r="AL46" s="19"/>
      <c r="AM46" s="19"/>
    </row>
    <row r="47" spans="2:39">
      <c r="J47" s="21"/>
      <c r="K47" s="21"/>
      <c r="AE47" s="21"/>
      <c r="AG47" s="19"/>
      <c r="AH47" s="19" t="s">
        <v>9</v>
      </c>
      <c r="AI47" s="19" t="s">
        <v>8</v>
      </c>
      <c r="AJ47" s="19" t="s">
        <v>7</v>
      </c>
      <c r="AK47" s="19"/>
      <c r="AL47" s="19"/>
      <c r="AM47" s="19"/>
    </row>
    <row r="48" spans="2:39">
      <c r="J48" s="21"/>
      <c r="K48" s="21"/>
      <c r="AG48" s="19"/>
      <c r="AH48" s="22"/>
      <c r="AI48" s="22"/>
      <c r="AJ48" s="19"/>
      <c r="AK48" s="19"/>
      <c r="AL48" s="19"/>
      <c r="AM48" s="19"/>
    </row>
    <row r="49" spans="3:39">
      <c r="J49" s="21"/>
      <c r="K49" s="21"/>
      <c r="AG49" s="19"/>
      <c r="AH49" s="22">
        <v>3867.2887077099995</v>
      </c>
      <c r="AI49" s="22">
        <v>0</v>
      </c>
      <c r="AJ49" s="22">
        <v>3867.2887077099995</v>
      </c>
      <c r="AK49" s="19" t="s">
        <v>6</v>
      </c>
      <c r="AL49" s="19"/>
      <c r="AM49" s="19"/>
    </row>
    <row r="50" spans="3:39">
      <c r="J50" s="21"/>
      <c r="K50" s="21"/>
      <c r="AG50" s="19"/>
      <c r="AH50" s="22">
        <v>3867.2887077099995</v>
      </c>
      <c r="AI50" s="22">
        <v>0</v>
      </c>
      <c r="AJ50" s="22">
        <v>0</v>
      </c>
      <c r="AK50" s="19" t="s">
        <v>5</v>
      </c>
      <c r="AL50" s="19"/>
      <c r="AM50" s="19"/>
    </row>
    <row r="51" spans="3:39">
      <c r="J51" s="21"/>
      <c r="K51" s="21"/>
      <c r="AG51" s="19"/>
      <c r="AH51" s="22">
        <v>3867.2887077099995</v>
      </c>
      <c r="AI51" s="22">
        <v>347.73471604399998</v>
      </c>
      <c r="AJ51" s="22">
        <v>347.73471604399998</v>
      </c>
      <c r="AK51" s="19" t="s">
        <v>4</v>
      </c>
      <c r="AL51" s="19"/>
      <c r="AM51" s="19"/>
    </row>
    <row r="52" spans="3:39">
      <c r="J52" s="21"/>
      <c r="K52" s="21"/>
      <c r="AG52" s="19"/>
      <c r="AH52" s="22">
        <v>4215.0234237539999</v>
      </c>
      <c r="AI52" s="22">
        <v>251.39094305600065</v>
      </c>
      <c r="AJ52" s="22">
        <v>251.39094305600065</v>
      </c>
      <c r="AK52" s="19" t="s">
        <v>3</v>
      </c>
      <c r="AL52" s="19"/>
      <c r="AM52" s="19"/>
    </row>
    <row r="53" spans="3:39">
      <c r="J53" s="21"/>
      <c r="K53" s="21"/>
      <c r="AG53" s="19"/>
      <c r="AH53" s="22">
        <v>4464.6957825500003</v>
      </c>
      <c r="AI53" s="22">
        <v>1.7185842599999999</v>
      </c>
      <c r="AJ53" s="22">
        <v>-1.7185842599999999</v>
      </c>
      <c r="AK53" s="19" t="s">
        <v>2</v>
      </c>
      <c r="AL53" s="19"/>
      <c r="AM53" s="19"/>
    </row>
    <row r="54" spans="3:39">
      <c r="AG54" s="19"/>
      <c r="AH54" s="22">
        <v>4464.6957825500003</v>
      </c>
      <c r="AI54" s="22"/>
      <c r="AJ54" s="22">
        <v>4464.6957825500003</v>
      </c>
      <c r="AK54" s="19" t="s">
        <v>1</v>
      </c>
      <c r="AL54" s="19"/>
      <c r="AM54" s="19"/>
    </row>
    <row r="55" spans="3:39">
      <c r="AG55" s="19"/>
      <c r="AH55" s="19"/>
      <c r="AI55" s="19"/>
      <c r="AJ55" s="19"/>
      <c r="AK55" s="19"/>
      <c r="AL55" s="19"/>
      <c r="AM55" s="19"/>
    </row>
    <row r="56" spans="3:39">
      <c r="AG56" s="19"/>
      <c r="AH56" s="19"/>
      <c r="AI56" s="19"/>
      <c r="AJ56" s="19"/>
      <c r="AK56" s="19"/>
      <c r="AL56" s="19"/>
      <c r="AM56" s="19"/>
    </row>
    <row r="62" spans="3:39">
      <c r="C62" s="2" t="s">
        <v>64</v>
      </c>
      <c r="H62" s="24"/>
      <c r="J62" s="25"/>
    </row>
    <row r="63" spans="3:39">
      <c r="C63" s="1" t="s">
        <v>0</v>
      </c>
      <c r="D63" s="26"/>
      <c r="E63" s="26"/>
      <c r="F63" s="26"/>
      <c r="G63" s="26"/>
    </row>
  </sheetData>
  <mergeCells count="43">
    <mergeCell ref="M4:M5"/>
    <mergeCell ref="M16:M17"/>
    <mergeCell ref="C13:Q13"/>
    <mergeCell ref="G4:G5"/>
    <mergeCell ref="D4:D5"/>
    <mergeCell ref="K4:K5"/>
    <mergeCell ref="J4:J5"/>
    <mergeCell ref="C14:Z14"/>
    <mergeCell ref="Q4:Q5"/>
    <mergeCell ref="L4:L5"/>
    <mergeCell ref="N4:N5"/>
    <mergeCell ref="O4:P4"/>
    <mergeCell ref="O16:P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T39"/>
    <mergeCell ref="L16:L17"/>
    <mergeCell ref="L31:L32"/>
    <mergeCell ref="C27:L27"/>
    <mergeCell ref="H31:H32"/>
    <mergeCell ref="D31:D32"/>
    <mergeCell ref="F31:F32"/>
    <mergeCell ref="G31:G32"/>
    <mergeCell ref="M31:M32"/>
    <mergeCell ref="C26:I26"/>
    <mergeCell ref="N16:N17"/>
    <mergeCell ref="N31:N32"/>
    <mergeCell ref="O31:P31"/>
  </mergeCells>
  <conditionalFormatting sqref="B7:B11 M8:Q8 M10:Q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S11:T11">
    <cfRule type="cellIs" dxfId="3" priority="36" operator="lessThan">
      <formula>0</formula>
    </cfRule>
  </conditionalFormatting>
  <conditionalFormatting sqref="Z7:Z8">
    <cfRule type="cellIs" dxfId="2" priority="66" operator="lessThan">
      <formula>0</formula>
    </cfRule>
  </conditionalFormatting>
  <conditionalFormatting sqref="Z10:Z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89" activePane="bottomRight" state="frozen"/>
      <selection pane="topRight" activeCell="B1" sqref="B1"/>
      <selection pane="bottomLeft" activeCell="A4" sqref="A4"/>
      <selection pane="bottomRight" activeCell="H205" sqref="H205"/>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v>44926</v>
      </c>
      <c r="C196" s="42">
        <v>6475.2755505200003</v>
      </c>
      <c r="E196" s="11">
        <v>0</v>
      </c>
      <c r="F196" s="11"/>
      <c r="G196" s="12">
        <v>268.91806955999999</v>
      </c>
    </row>
    <row r="197" spans="2:7">
      <c r="B197" s="9">
        <v>44957</v>
      </c>
      <c r="C197" s="42">
        <v>6773.0681707700005</v>
      </c>
      <c r="E197" s="11">
        <v>0</v>
      </c>
      <c r="F197" s="11"/>
      <c r="G197" s="12">
        <v>0</v>
      </c>
    </row>
    <row r="198" spans="2:7">
      <c r="B198" s="9">
        <v>44985</v>
      </c>
      <c r="C198" s="42">
        <v>6566.2735680900005</v>
      </c>
      <c r="E198" s="11">
        <v>0</v>
      </c>
      <c r="F198" s="11"/>
      <c r="G198" s="12">
        <v>0</v>
      </c>
    </row>
    <row r="199" spans="2:7">
      <c r="B199" s="9">
        <v>45016</v>
      </c>
      <c r="C199" s="42">
        <v>6766.5852018900005</v>
      </c>
      <c r="E199" s="11">
        <v>0</v>
      </c>
      <c r="F199" s="11"/>
      <c r="G199" s="12">
        <v>0</v>
      </c>
    </row>
    <row r="200" spans="2:7">
      <c r="B200" s="9">
        <v>45046</v>
      </c>
      <c r="C200" s="42">
        <v>6816.6392690400035</v>
      </c>
      <c r="E200" s="11">
        <v>0</v>
      </c>
      <c r="F200" s="11"/>
      <c r="G200" s="12">
        <v>0</v>
      </c>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B5" sqref="B5:G1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1.2706087465871663E-3</v>
      </c>
      <c r="C5" s="48">
        <v>1.3680054004954736E-4</v>
      </c>
      <c r="D5" s="48">
        <v>3.1040020708097707E-2</v>
      </c>
      <c r="E5" s="48">
        <v>-3.3448327607136792E-2</v>
      </c>
      <c r="F5" s="48">
        <v>-4.3411004622188498E-2</v>
      </c>
      <c r="G5" s="47">
        <v>-3.1452599142274273E-3</v>
      </c>
      <c r="H5" s="55">
        <v>40909</v>
      </c>
    </row>
    <row r="6" spans="1:8" ht="16.5" customHeight="1">
      <c r="A6" s="52" t="s">
        <v>16</v>
      </c>
      <c r="B6" s="48">
        <v>-3.6654607172284031E-3</v>
      </c>
      <c r="C6" s="48">
        <v>7.1697270421812323E-3</v>
      </c>
      <c r="D6" s="48">
        <v>4.1405704088243935E-2</v>
      </c>
      <c r="E6" s="48">
        <v>-0.10120558850996943</v>
      </c>
      <c r="F6" s="48">
        <v>-2.5328716312874477E-2</v>
      </c>
      <c r="G6" s="48">
        <v>1.1850961323128795E-2</v>
      </c>
      <c r="H6" s="55">
        <v>40909</v>
      </c>
    </row>
    <row r="7" spans="1:8" ht="16.5" customHeight="1">
      <c r="A7" s="53" t="s">
        <v>68</v>
      </c>
      <c r="B7" s="48">
        <v>5.8007475783040992E-3</v>
      </c>
      <c r="C7" s="48">
        <v>-1.9545916616480986E-3</v>
      </c>
      <c r="D7" s="48">
        <v>3.0490596288584415E-2</v>
      </c>
      <c r="E7" s="48">
        <v>-7.9252244946375009E-3</v>
      </c>
      <c r="F7" s="48">
        <v>-3.2817438661996157E-2</v>
      </c>
      <c r="G7" s="48">
        <v>-1.5388375073156491E-3</v>
      </c>
      <c r="H7" s="55">
        <v>43487</v>
      </c>
    </row>
    <row r="8" spans="1:8" ht="16.5" customHeight="1">
      <c r="A8" s="52" t="s">
        <v>15</v>
      </c>
      <c r="B8" s="48">
        <v>1.2292769322626441E-2</v>
      </c>
      <c r="C8" s="48">
        <v>6.9391128347195503E-3</v>
      </c>
      <c r="D8" s="48">
        <v>4.7504917513885414E-2</v>
      </c>
      <c r="E8" s="48">
        <v>1.928471579465353E-5</v>
      </c>
      <c r="F8" s="48">
        <v>-1.9463681241753572E-2</v>
      </c>
      <c r="G8" s="48">
        <v>1.9012482639907624E-2</v>
      </c>
      <c r="H8" s="55">
        <v>40925</v>
      </c>
    </row>
    <row r="9" spans="1:8" ht="16.5" customHeight="1">
      <c r="A9" s="53" t="s">
        <v>70</v>
      </c>
      <c r="B9" s="48">
        <v>8.246852055893969E-3</v>
      </c>
      <c r="C9" s="48">
        <v>-5.0492807525731273E-4</v>
      </c>
      <c r="D9" s="48">
        <v>4.2082551682683565E-2</v>
      </c>
      <c r="E9" s="48">
        <v>9.5141695124958247E-3</v>
      </c>
      <c r="F9" s="48">
        <v>3.409423585198712E-2</v>
      </c>
      <c r="G9" s="48">
        <v>1.5142656958797795E-2</v>
      </c>
      <c r="H9" s="55">
        <v>43487</v>
      </c>
    </row>
    <row r="10" spans="1:8" ht="16.5" customHeight="1">
      <c r="A10" s="52" t="s">
        <v>14</v>
      </c>
      <c r="B10" s="48">
        <v>1.4838960129834242E-2</v>
      </c>
      <c r="C10" s="48">
        <v>1.6389687343183756E-2</v>
      </c>
      <c r="D10" s="48">
        <v>8.9808313093356046E-2</v>
      </c>
      <c r="E10" s="48">
        <v>2.2969841810688313E-2</v>
      </c>
      <c r="F10" s="48">
        <v>0.11873923218128657</v>
      </c>
      <c r="G10" s="48">
        <v>9.203807812480469E-2</v>
      </c>
      <c r="H10" s="55">
        <v>40925</v>
      </c>
    </row>
    <row r="11" spans="1:8" ht="16.5" customHeight="1" thickBot="1">
      <c r="A11" s="126" t="s">
        <v>87</v>
      </c>
      <c r="B11" s="124">
        <v>7.3920897904209311E-3</v>
      </c>
      <c r="C11" s="124">
        <v>6.4826025547990128E-3</v>
      </c>
      <c r="D11" s="124">
        <v>5.2796830817047842E-2</v>
      </c>
      <c r="E11" s="124">
        <v>-1.2091609820556461E-2</v>
      </c>
      <c r="F11" s="124">
        <v>1.7151106892561163E-2</v>
      </c>
      <c r="G11" s="124">
        <v>3.1397978059554799E-2</v>
      </c>
      <c r="H11" s="125">
        <v>39173</v>
      </c>
    </row>
    <row r="12" spans="1:8" ht="16.5" customHeight="1" thickBot="1">
      <c r="A12" s="123" t="s">
        <v>96</v>
      </c>
      <c r="B12" s="124">
        <v>7.3920897904211609E-3</v>
      </c>
      <c r="C12" s="124">
        <v>6.4826025547938867E-3</v>
      </c>
      <c r="D12" s="124">
        <v>5.2796830817040175E-2</v>
      </c>
      <c r="E12" s="124">
        <v>-1.2091609820567764E-2</v>
      </c>
      <c r="F12" s="124">
        <v>9.0265225804448956E-3</v>
      </c>
      <c r="G12" s="124">
        <v>2.9856268250793461E-2</v>
      </c>
      <c r="H12" s="125">
        <v>39173</v>
      </c>
    </row>
    <row r="13" spans="1:8" ht="16.5" customHeight="1">
      <c r="A13" s="50" t="s">
        <v>18</v>
      </c>
      <c r="B13" s="48">
        <v>1.5570364364262863E-2</v>
      </c>
      <c r="C13" s="48">
        <v>-1.0809876969779225E-2</v>
      </c>
      <c r="D13" s="48">
        <v>-6.7363963188328213E-2</v>
      </c>
      <c r="E13" s="48">
        <v>-6.4173807466903293E-2</v>
      </c>
      <c r="F13" s="48">
        <v>-1.4148213111550123E-2</v>
      </c>
      <c r="G13" s="48">
        <v>2.4941426545748158E-2</v>
      </c>
      <c r="H13" s="55">
        <v>39173</v>
      </c>
    </row>
    <row r="14" spans="1:8" ht="16.5" customHeight="1">
      <c r="A14" s="51" t="s">
        <v>95</v>
      </c>
      <c r="B14" s="49">
        <v>2.3077551686134123E-2</v>
      </c>
      <c r="C14" s="49">
        <v>-4.3973505510465083E-3</v>
      </c>
      <c r="D14" s="49">
        <v>-1.8123736138907609E-2</v>
      </c>
      <c r="E14" s="49">
        <v>-7.5489452646881006E-2</v>
      </c>
      <c r="F14" s="49">
        <v>-5.2493996962296174E-3</v>
      </c>
      <c r="G14" s="49">
        <v>5.5542352718048971E-2</v>
      </c>
      <c r="H14" s="56">
        <v>39173</v>
      </c>
    </row>
    <row r="15" spans="1:8" ht="15.95" customHeight="1">
      <c r="A15" s="153" t="s">
        <v>113</v>
      </c>
      <c r="B15" s="153"/>
      <c r="C15" s="153"/>
      <c r="D15" s="153"/>
      <c r="E15" s="153"/>
      <c r="F15" s="153"/>
      <c r="G15" s="153"/>
      <c r="H15" s="153"/>
    </row>
    <row r="16" spans="1:8" ht="15.95" customHeight="1">
      <c r="A16" s="152" t="s">
        <v>114</v>
      </c>
      <c r="B16" s="152"/>
      <c r="C16" s="152"/>
      <c r="D16" s="152"/>
      <c r="E16" s="152"/>
      <c r="F16" s="152"/>
      <c r="G16" s="152"/>
      <c r="H16" s="152"/>
    </row>
    <row r="17" spans="1:8" s="6" customFormat="1" ht="15.95"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2281.0002696300003</v>
      </c>
      <c r="E4" s="116">
        <v>0.3346224113677117</v>
      </c>
    </row>
    <row r="5" spans="2:5" ht="16.5" customHeight="1">
      <c r="B5" s="117" t="s">
        <v>16</v>
      </c>
      <c r="C5" s="117"/>
      <c r="D5" s="115">
        <v>539.3529843099999</v>
      </c>
      <c r="E5" s="116">
        <v>7.9123005196952131E-2</v>
      </c>
    </row>
    <row r="6" spans="2:5" ht="16.5" customHeight="1">
      <c r="B6" s="117" t="s">
        <v>68</v>
      </c>
      <c r="C6" s="117"/>
      <c r="D6" s="115">
        <v>403.05560217999999</v>
      </c>
      <c r="E6" s="116">
        <v>5.9128198848750736E-2</v>
      </c>
    </row>
    <row r="7" spans="2:5" ht="16.5" customHeight="1">
      <c r="B7" s="117" t="s">
        <v>117</v>
      </c>
      <c r="C7" s="117"/>
      <c r="D7" s="115">
        <v>896.80652759999998</v>
      </c>
      <c r="E7" s="116">
        <v>0.13156138856769795</v>
      </c>
    </row>
    <row r="8" spans="2:5" ht="16.5" customHeight="1">
      <c r="B8" s="117" t="s">
        <v>69</v>
      </c>
      <c r="C8" s="117"/>
      <c r="D8" s="115">
        <v>548.73357609000004</v>
      </c>
      <c r="E8" s="116">
        <v>8.0499136661412216E-2</v>
      </c>
    </row>
    <row r="9" spans="2:5" ht="16.5" customHeight="1">
      <c r="B9" s="118" t="s">
        <v>14</v>
      </c>
      <c r="C9" s="118"/>
      <c r="D9" s="119">
        <v>2147.6903092299999</v>
      </c>
      <c r="E9" s="116">
        <v>0.31506585935747533</v>
      </c>
    </row>
    <row r="10" spans="2:5" ht="16.5" customHeight="1">
      <c r="B10" s="102" t="s">
        <v>28</v>
      </c>
      <c r="C10" s="120"/>
      <c r="D10" s="121">
        <v>6816.6392690399998</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0" t="s">
        <v>26</v>
      </c>
      <c r="B3" s="155"/>
      <c r="C3" s="157" t="s">
        <v>27</v>
      </c>
    </row>
    <row r="4" spans="1:7" ht="16.5" customHeight="1">
      <c r="A4" s="156"/>
      <c r="B4" s="156"/>
      <c r="C4" s="158"/>
    </row>
    <row r="5" spans="1:7" ht="16.5" customHeight="1">
      <c r="A5" s="161" t="s">
        <v>77</v>
      </c>
      <c r="B5" s="161"/>
      <c r="C5" s="87">
        <v>7.1009802406755158</v>
      </c>
    </row>
    <row r="6" spans="1:7" ht="16.5" customHeight="1">
      <c r="A6" s="88" t="s">
        <v>16</v>
      </c>
      <c r="B6" s="88"/>
      <c r="C6" s="89">
        <v>9.7234507170603788</v>
      </c>
    </row>
    <row r="7" spans="1:7" ht="16.5" customHeight="1">
      <c r="A7" s="162" t="s">
        <v>68</v>
      </c>
      <c r="B7" s="162"/>
      <c r="C7" s="89">
        <v>5.8225216183619377</v>
      </c>
    </row>
    <row r="8" spans="1:7" ht="16.5" customHeight="1">
      <c r="A8" s="88" t="s">
        <v>15</v>
      </c>
      <c r="B8" s="88"/>
      <c r="C8" s="89">
        <v>6.160803368000459</v>
      </c>
    </row>
    <row r="9" spans="1:7" ht="16.5" customHeight="1">
      <c r="A9" s="162" t="s">
        <v>70</v>
      </c>
      <c r="B9" s="162"/>
      <c r="C9" s="89">
        <v>3.8731980904734611</v>
      </c>
    </row>
    <row r="10" spans="1:7" ht="16.5" customHeight="1">
      <c r="A10" s="74" t="s">
        <v>87</v>
      </c>
      <c r="B10" s="90"/>
      <c r="C10" s="91">
        <v>6.7336166550862329</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M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4" t="s">
        <v>29</v>
      </c>
      <c r="C3" s="165"/>
      <c r="D3" s="157" t="s">
        <v>30</v>
      </c>
      <c r="E3" s="141" t="s">
        <v>31</v>
      </c>
      <c r="F3" s="141" t="s">
        <v>32</v>
      </c>
      <c r="G3" s="141" t="s">
        <v>33</v>
      </c>
      <c r="H3" s="141" t="s">
        <v>34</v>
      </c>
      <c r="I3" s="141" t="s">
        <v>35</v>
      </c>
      <c r="J3" s="141" t="s">
        <v>36</v>
      </c>
      <c r="K3" s="141" t="s">
        <v>85</v>
      </c>
      <c r="L3" s="166" t="s">
        <v>82</v>
      </c>
      <c r="M3" s="157" t="s">
        <v>28</v>
      </c>
    </row>
    <row r="4" spans="2:13" ht="16.5" customHeight="1">
      <c r="B4" s="164"/>
      <c r="C4" s="165"/>
      <c r="D4" s="157"/>
      <c r="E4" s="141"/>
      <c r="F4" s="141"/>
      <c r="G4" s="141"/>
      <c r="H4" s="141"/>
      <c r="I4" s="141"/>
      <c r="J4" s="141"/>
      <c r="K4" s="141"/>
      <c r="L4" s="166"/>
      <c r="M4" s="157"/>
    </row>
    <row r="5" spans="2:13" ht="16.5" customHeight="1">
      <c r="B5" s="163" t="s">
        <v>77</v>
      </c>
      <c r="C5" s="163"/>
      <c r="D5" s="93">
        <v>0.30627594635195815</v>
      </c>
      <c r="E5" s="93">
        <v>0.23843356139463343</v>
      </c>
      <c r="F5" s="93">
        <v>0.17047023933191993</v>
      </c>
      <c r="G5" s="93">
        <v>4.4422935695854378E-2</v>
      </c>
      <c r="H5" s="93">
        <v>3.1801254018162153E-2</v>
      </c>
      <c r="I5" s="93">
        <v>2.0444730064659109E-2</v>
      </c>
      <c r="J5" s="93">
        <v>2.9275093909055866E-3</v>
      </c>
      <c r="K5" s="93">
        <v>0.12886675979116857</v>
      </c>
      <c r="L5" s="93">
        <v>5.6357063960738633E-2</v>
      </c>
      <c r="M5" s="94">
        <v>0.99999999999999989</v>
      </c>
    </row>
    <row r="6" spans="2:13" ht="16.5" customHeight="1">
      <c r="B6" s="163" t="s">
        <v>16</v>
      </c>
      <c r="C6" s="163"/>
      <c r="D6" s="93">
        <v>0.44458106673269077</v>
      </c>
      <c r="E6" s="93">
        <v>0.21987902792772446</v>
      </c>
      <c r="F6" s="93">
        <v>3.0580242753454626E-2</v>
      </c>
      <c r="G6" s="93">
        <v>0.26051062821085957</v>
      </c>
      <c r="H6" s="93">
        <v>1.8813064088226035E-2</v>
      </c>
      <c r="I6" s="93">
        <v>1.1334170956373922E-2</v>
      </c>
      <c r="J6" s="93">
        <v>0</v>
      </c>
      <c r="K6" s="93">
        <v>0</v>
      </c>
      <c r="L6" s="93">
        <v>1.4301799330670694E-2</v>
      </c>
      <c r="M6" s="94">
        <v>1</v>
      </c>
    </row>
    <row r="7" spans="2:13" ht="16.5" customHeight="1">
      <c r="B7" s="163" t="s">
        <v>68</v>
      </c>
      <c r="C7" s="163"/>
      <c r="D7" s="93">
        <v>1</v>
      </c>
      <c r="E7" s="93">
        <v>0</v>
      </c>
      <c r="F7" s="93">
        <v>0</v>
      </c>
      <c r="G7" s="93">
        <v>0</v>
      </c>
      <c r="H7" s="93">
        <v>0</v>
      </c>
      <c r="I7" s="93">
        <v>0</v>
      </c>
      <c r="J7" s="93">
        <v>0</v>
      </c>
      <c r="K7" s="93">
        <v>0</v>
      </c>
      <c r="L7" s="93">
        <v>0</v>
      </c>
      <c r="M7" s="94">
        <v>1</v>
      </c>
    </row>
    <row r="8" spans="2:13" ht="16.5" customHeight="1">
      <c r="B8" s="163" t="s">
        <v>15</v>
      </c>
      <c r="C8" s="163"/>
      <c r="D8" s="93">
        <v>0.67635117967221159</v>
      </c>
      <c r="E8" s="93">
        <v>0.23375994800241229</v>
      </c>
      <c r="F8" s="93">
        <v>7.3044833176345832E-3</v>
      </c>
      <c r="G8" s="93">
        <v>4.0578131090757676E-2</v>
      </c>
      <c r="H8" s="93">
        <v>3.3106575472254623E-2</v>
      </c>
      <c r="I8" s="93">
        <v>4.514651226764776E-3</v>
      </c>
      <c r="J8" s="93">
        <v>3.7780940545419817E-3</v>
      </c>
      <c r="K8" s="93">
        <v>0</v>
      </c>
      <c r="L8" s="93">
        <v>6.0693716342213638E-4</v>
      </c>
      <c r="M8" s="94">
        <v>0.99999999999999956</v>
      </c>
    </row>
    <row r="9" spans="2:13" ht="16.5" customHeight="1">
      <c r="B9" s="163" t="s">
        <v>69</v>
      </c>
      <c r="C9" s="163"/>
      <c r="D9" s="93">
        <v>0.80200598094587794</v>
      </c>
      <c r="E9" s="93">
        <v>0.18004370921489968</v>
      </c>
      <c r="F9" s="93">
        <v>0</v>
      </c>
      <c r="G9" s="93">
        <v>1.7950309839222363E-2</v>
      </c>
      <c r="H9" s="93">
        <v>0</v>
      </c>
      <c r="I9" s="93">
        <v>0</v>
      </c>
      <c r="J9" s="93">
        <v>0</v>
      </c>
      <c r="K9" s="93">
        <v>0</v>
      </c>
      <c r="L9" s="93">
        <v>0</v>
      </c>
      <c r="M9" s="94">
        <v>1</v>
      </c>
    </row>
    <row r="10" spans="2:13" ht="16.5" customHeight="1">
      <c r="B10" s="163" t="s">
        <v>14</v>
      </c>
      <c r="C10" s="163"/>
      <c r="D10" s="93">
        <v>0.64113730424368098</v>
      </c>
      <c r="E10" s="93">
        <v>9.2014124583376655E-2</v>
      </c>
      <c r="F10" s="93">
        <v>5.4888271136383684E-2</v>
      </c>
      <c r="G10" s="93">
        <v>3.8834564174153485E-2</v>
      </c>
      <c r="H10" s="93">
        <v>3.0695900087026898E-2</v>
      </c>
      <c r="I10" s="93">
        <v>1.7654993686493998E-2</v>
      </c>
      <c r="J10" s="93">
        <v>2.6738426240135421E-2</v>
      </c>
      <c r="K10" s="93">
        <v>5.144654335178047E-3</v>
      </c>
      <c r="L10" s="93">
        <v>9.2891761513570648E-2</v>
      </c>
      <c r="M10" s="93">
        <v>1</v>
      </c>
    </row>
    <row r="11" spans="2:13" ht="16.5" customHeight="1">
      <c r="B11" s="74" t="s">
        <v>28</v>
      </c>
      <c r="C11" s="95"/>
      <c r="D11" s="96">
        <v>0.55233454976270757</v>
      </c>
      <c r="E11" s="96">
        <v>0.17142035847300505</v>
      </c>
      <c r="F11" s="96">
        <v>7.7717171540252039E-2</v>
      </c>
      <c r="G11" s="96">
        <v>5.4496238703315797E-2</v>
      </c>
      <c r="H11" s="96">
        <v>2.6156735651219294E-2</v>
      </c>
      <c r="I11" s="96">
        <v>1.389449808356057E-2</v>
      </c>
      <c r="J11" s="96">
        <v>9.9010267928560918E-3</v>
      </c>
      <c r="K11" s="96">
        <v>4.4742610845674526E-2</v>
      </c>
      <c r="L11" s="96">
        <v>4.9336810147409101E-2</v>
      </c>
      <c r="M11" s="96">
        <v>1.0000000000000002</v>
      </c>
    </row>
    <row r="12" spans="2:13" ht="17.25">
      <c r="B12" s="46"/>
      <c r="C12" s="45"/>
      <c r="D12" s="34"/>
      <c r="E12" s="34"/>
      <c r="F12" s="34"/>
      <c r="G12" s="34"/>
      <c r="H12" s="34"/>
      <c r="I12" s="34"/>
      <c r="J12" s="34"/>
      <c r="K12" s="34"/>
      <c r="L12" s="34"/>
      <c r="M12" s="35"/>
    </row>
    <row r="13" spans="2:13"/>
    <row r="14" spans="2:13" hidden="1"/>
    <row r="15" spans="2:13"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C14" sqref="C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0.17115718102118271</v>
      </c>
      <c r="C6" s="39">
        <v>5.9829390282626321E-2</v>
      </c>
      <c r="D6" s="39">
        <v>8.6326838363296701E-2</v>
      </c>
      <c r="E6" s="39">
        <v>1.3124002557856685E-3</v>
      </c>
      <c r="F6" s="39">
        <v>0</v>
      </c>
      <c r="G6" s="39">
        <v>0.31862580992289141</v>
      </c>
      <c r="H6" s="36" t="e">
        <f t="shared" ref="H6" si="1">#REF!</f>
        <v>#REF!</v>
      </c>
      <c r="I6" s="36" t="e">
        <f t="shared" ref="I6" si="2">SUM(#REF!)</f>
        <v>#REF!</v>
      </c>
    </row>
    <row r="7" spans="1:9" ht="16.5" customHeight="1">
      <c r="A7" s="32" t="s">
        <v>71</v>
      </c>
      <c r="B7" s="39">
        <v>7.9177749212819032E-2</v>
      </c>
      <c r="C7" s="39">
        <v>4.1023668244895166E-2</v>
      </c>
      <c r="D7" s="39">
        <v>0</v>
      </c>
      <c r="E7" s="39">
        <v>1.3322677007348988E-2</v>
      </c>
      <c r="F7" s="39">
        <v>0</v>
      </c>
      <c r="G7" s="39">
        <v>0.13352409446506319</v>
      </c>
      <c r="H7" s="36" t="e">
        <f t="shared" ref="H7" si="3">SUM(#REF!)</f>
        <v>#REF!</v>
      </c>
      <c r="I7" s="36" t="e">
        <f t="shared" ref="I7" si="4">SUM(#REF!)</f>
        <v>#REF!</v>
      </c>
    </row>
    <row r="8" spans="1:9" ht="16.5" customHeight="1">
      <c r="A8" s="32" t="s">
        <v>72</v>
      </c>
      <c r="B8" s="39">
        <v>0.18749767424868838</v>
      </c>
      <c r="C8" s="39">
        <v>3.510797703744099E-3</v>
      </c>
      <c r="D8" s="39">
        <v>0</v>
      </c>
      <c r="E8" s="39">
        <v>7.4537896281615085E-2</v>
      </c>
      <c r="F8" s="39">
        <v>0</v>
      </c>
      <c r="G8" s="39">
        <v>0.26554636823404759</v>
      </c>
      <c r="H8" s="36" t="e">
        <f t="shared" ref="H8" si="5">SUM(#REF!)</f>
        <v>#REF!</v>
      </c>
      <c r="I8" s="36" t="e">
        <f t="shared" ref="I8" si="6">SUM(#REF!)</f>
        <v>#REF!</v>
      </c>
    </row>
    <row r="9" spans="1:9" ht="16.5" customHeight="1">
      <c r="A9" s="32" t="s">
        <v>73</v>
      </c>
      <c r="B9" s="39">
        <v>4.7191311257250929E-2</v>
      </c>
      <c r="C9" s="39">
        <v>1.1571663715021063E-2</v>
      </c>
      <c r="D9" s="39">
        <v>0</v>
      </c>
      <c r="E9" s="39">
        <v>9.9210015946887817E-2</v>
      </c>
      <c r="F9" s="39">
        <v>2.5566654666440746E-3</v>
      </c>
      <c r="G9" s="39">
        <v>0.16052965638580388</v>
      </c>
      <c r="H9" s="36" t="e">
        <f t="shared" ref="H9" si="7">SUM(#REF!)</f>
        <v>#REF!</v>
      </c>
      <c r="I9" s="36" t="e">
        <f t="shared" ref="I9" si="8">SUM(#REF!)</f>
        <v>#REF!</v>
      </c>
    </row>
    <row r="10" spans="1:9" ht="16.5" customHeight="1">
      <c r="A10" s="32" t="s">
        <v>74</v>
      </c>
      <c r="B10" s="39">
        <v>2.4495600747568309E-3</v>
      </c>
      <c r="C10" s="39">
        <v>0</v>
      </c>
      <c r="D10" s="39">
        <v>0</v>
      </c>
      <c r="E10" s="39">
        <v>2.5533053704542607E-3</v>
      </c>
      <c r="F10" s="39">
        <v>5.2605370865046748E-2</v>
      </c>
      <c r="G10" s="39">
        <v>5.760823631025784E-2</v>
      </c>
      <c r="H10" s="36" t="e">
        <f>SUM(#REF!)</f>
        <v>#REF!</v>
      </c>
      <c r="I10" s="36" t="e">
        <f t="shared" ref="I10" si="9">SUM(#REF!)</f>
        <v>#REF!</v>
      </c>
    </row>
    <row r="11" spans="1:9" ht="16.5" customHeight="1">
      <c r="A11" s="32" t="s">
        <v>75</v>
      </c>
      <c r="B11" s="39">
        <v>0</v>
      </c>
      <c r="C11" s="39">
        <v>0</v>
      </c>
      <c r="D11" s="39">
        <v>0</v>
      </c>
      <c r="E11" s="39">
        <v>0</v>
      </c>
      <c r="F11" s="39">
        <v>4.7184752729636063E-2</v>
      </c>
      <c r="G11" s="39">
        <v>4.7184752729636063E-2</v>
      </c>
      <c r="H11" s="36" t="e">
        <f t="shared" ref="H11" si="10">SUM(#REF!)</f>
        <v>#REF!</v>
      </c>
      <c r="I11" s="37" t="e">
        <f t="shared" ref="I11" si="11">#REF!</f>
        <v>#REF!</v>
      </c>
    </row>
    <row r="12" spans="1:9" ht="16.5" customHeight="1">
      <c r="A12" s="32" t="s">
        <v>76</v>
      </c>
      <c r="B12" s="39">
        <v>0</v>
      </c>
      <c r="C12" s="39">
        <v>0</v>
      </c>
      <c r="D12" s="39">
        <v>0</v>
      </c>
      <c r="E12" s="39">
        <v>0</v>
      </c>
      <c r="F12" s="39">
        <v>1.251933930166561E-2</v>
      </c>
      <c r="G12" s="39">
        <v>1.251933930166561E-2</v>
      </c>
      <c r="H12" s="36" t="e">
        <f t="shared" ref="H12" si="12">SUM(#REF!)</f>
        <v>#REF!</v>
      </c>
      <c r="I12" s="38" t="e">
        <f t="shared" ref="I12" si="13">#REF!</f>
        <v>#REF!</v>
      </c>
    </row>
    <row r="13" spans="1:9" ht="16.5" customHeight="1">
      <c r="A13" s="37" t="s">
        <v>83</v>
      </c>
      <c r="B13" s="40">
        <v>1.0733661543830444E-3</v>
      </c>
      <c r="C13" s="40">
        <v>-4.1637656889820208E-4</v>
      </c>
      <c r="D13" s="40">
        <v>0</v>
      </c>
      <c r="E13" s="40">
        <v>1.1425938384809857E-3</v>
      </c>
      <c r="F13" s="40">
        <v>2.6621592266688936E-3</v>
      </c>
      <c r="G13" s="40">
        <v>4.4617426506347218E-3</v>
      </c>
      <c r="H13" s="37" t="e">
        <f t="shared" ref="H13" si="14">#REF!</f>
        <v>#REF!</v>
      </c>
    </row>
    <row r="14" spans="1:9" ht="16.5" customHeight="1">
      <c r="A14" s="38" t="s">
        <v>28</v>
      </c>
      <c r="B14" s="41">
        <v>0.48854684196908083</v>
      </c>
      <c r="C14" s="41">
        <v>0.11551914337738846</v>
      </c>
      <c r="D14" s="41">
        <v>8.6326838363296701E-2</v>
      </c>
      <c r="E14" s="41">
        <v>0.1920788887005728</v>
      </c>
      <c r="F14" s="41">
        <v>0.11752828758966138</v>
      </c>
      <c r="G14" s="41">
        <v>1</v>
      </c>
      <c r="H14" s="38" t="e">
        <f t="shared" ref="H14" si="15">#REF!</f>
        <v>#REF!</v>
      </c>
    </row>
    <row r="15" spans="1:9" s="6" customFormat="1" ht="15.95" customHeight="1">
      <c r="A15" s="170" t="s">
        <v>121</v>
      </c>
      <c r="B15" s="170"/>
      <c r="C15" s="170"/>
      <c r="D15" s="170"/>
      <c r="E15" s="170"/>
      <c r="F15" s="170"/>
      <c r="G15" s="170"/>
      <c r="H15" s="170"/>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A15" sqref="A15"/>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109.18861533934111</v>
      </c>
      <c r="C6" s="59">
        <v>15.883504691931359</v>
      </c>
      <c r="D6" s="59">
        <v>0</v>
      </c>
      <c r="E6" s="59">
        <v>43.03841668797569</v>
      </c>
      <c r="F6" s="59">
        <v>13.658859446760182</v>
      </c>
      <c r="G6" s="60">
        <v>47.874786773274735</v>
      </c>
      <c r="H6" s="61">
        <v>229.64418293928307</v>
      </c>
    </row>
    <row r="7" spans="1:8" ht="16.5" customHeight="1">
      <c r="A7" s="97" t="s">
        <v>78</v>
      </c>
      <c r="B7" s="58">
        <v>0</v>
      </c>
      <c r="C7" s="59">
        <v>0</v>
      </c>
      <c r="D7" s="59">
        <v>0</v>
      </c>
      <c r="E7" s="59">
        <v>0</v>
      </c>
      <c r="F7" s="59">
        <v>7.5630773674346568</v>
      </c>
      <c r="G7" s="60">
        <v>0</v>
      </c>
      <c r="H7" s="61">
        <v>7.5630773674346568</v>
      </c>
    </row>
    <row r="8" spans="1:8" ht="16.5" customHeight="1">
      <c r="A8" s="97" t="s">
        <v>41</v>
      </c>
      <c r="B8" s="58">
        <v>45.250970621833957</v>
      </c>
      <c r="C8" s="59">
        <v>6.2780825985841</v>
      </c>
      <c r="D8" s="59">
        <v>0</v>
      </c>
      <c r="E8" s="59">
        <v>16.748185862312059</v>
      </c>
      <c r="F8" s="59">
        <v>4.1791683884714734</v>
      </c>
      <c r="G8" s="60">
        <v>39.397960387467442</v>
      </c>
      <c r="H8" s="61">
        <v>111.85436785866904</v>
      </c>
    </row>
    <row r="9" spans="1:8" ht="16.5" customHeight="1">
      <c r="A9" s="97" t="s">
        <v>42</v>
      </c>
      <c r="B9" s="58">
        <v>27.056680796285121</v>
      </c>
      <c r="C9" s="59">
        <v>0</v>
      </c>
      <c r="D9" s="59">
        <v>0</v>
      </c>
      <c r="E9" s="59">
        <v>9.0172116088146144</v>
      </c>
      <c r="F9" s="59">
        <v>2.0112469838160969</v>
      </c>
      <c r="G9" s="60">
        <v>4.6372519274205519</v>
      </c>
      <c r="H9" s="61">
        <v>42.722391316336385</v>
      </c>
    </row>
    <row r="10" spans="1:8" ht="16.5" customHeight="1">
      <c r="A10" s="97" t="s">
        <v>79</v>
      </c>
      <c r="B10" s="58">
        <v>0</v>
      </c>
      <c r="C10" s="59">
        <v>0</v>
      </c>
      <c r="D10" s="59">
        <v>0</v>
      </c>
      <c r="E10" s="59">
        <v>2.3599881898389623</v>
      </c>
      <c r="F10" s="59">
        <v>17.301691486694992</v>
      </c>
      <c r="G10" s="60">
        <v>11.656800768348985</v>
      </c>
      <c r="H10" s="61">
        <v>31.318480444882937</v>
      </c>
    </row>
    <row r="11" spans="1:8" ht="16.5" customHeight="1">
      <c r="A11" s="97" t="s">
        <v>43</v>
      </c>
      <c r="B11" s="58">
        <v>81.633053294007624</v>
      </c>
      <c r="C11" s="59">
        <v>10.208895108377927</v>
      </c>
      <c r="D11" s="59">
        <v>0</v>
      </c>
      <c r="E11" s="59">
        <v>46.005508559092519</v>
      </c>
      <c r="F11" s="59">
        <v>15.674131982893215</v>
      </c>
      <c r="G11" s="60">
        <v>67.981285787868657</v>
      </c>
      <c r="H11" s="61">
        <v>221.50287473223995</v>
      </c>
    </row>
    <row r="12" spans="1:8" ht="16.5" customHeight="1">
      <c r="A12" s="97" t="s">
        <v>97</v>
      </c>
      <c r="B12" s="58">
        <v>315.20867088076511</v>
      </c>
      <c r="C12" s="59">
        <v>0</v>
      </c>
      <c r="D12" s="59">
        <v>0</v>
      </c>
      <c r="E12" s="59">
        <v>6.2934827720013677</v>
      </c>
      <c r="F12" s="59">
        <v>4.8518516812401842</v>
      </c>
      <c r="G12" s="60">
        <v>64.418450904246555</v>
      </c>
      <c r="H12" s="61">
        <v>390.7724562382532</v>
      </c>
    </row>
    <row r="13" spans="1:8" ht="16.5" customHeight="1">
      <c r="A13" s="97" t="s">
        <v>62</v>
      </c>
      <c r="B13" s="58">
        <v>46.917641569484367</v>
      </c>
      <c r="C13" s="59">
        <v>2.5772822592030234E-7</v>
      </c>
      <c r="D13" s="59">
        <v>0</v>
      </c>
      <c r="E13" s="59">
        <v>4.1154515485522731</v>
      </c>
      <c r="F13" s="59">
        <v>0.28607173325491508</v>
      </c>
      <c r="G13" s="60">
        <v>27.802269065847518</v>
      </c>
      <c r="H13" s="61">
        <v>79.121434174867289</v>
      </c>
    </row>
    <row r="14" spans="1:8" ht="16.5" customHeight="1">
      <c r="A14" s="97" t="s">
        <v>57</v>
      </c>
      <c r="B14" s="58">
        <v>5.7954228674217694</v>
      </c>
      <c r="C14" s="59">
        <v>1.2939362623482624</v>
      </c>
      <c r="D14" s="59">
        <v>0</v>
      </c>
      <c r="E14" s="59">
        <v>2.8130911800859093</v>
      </c>
      <c r="F14" s="59">
        <v>3.1193656689575053E-2</v>
      </c>
      <c r="G14" s="60">
        <v>17.699846733793066</v>
      </c>
      <c r="H14" s="61">
        <v>27.633490700338584</v>
      </c>
    </row>
    <row r="15" spans="1:8" ht="16.5" customHeight="1">
      <c r="A15" s="97" t="s">
        <v>51</v>
      </c>
      <c r="B15" s="58">
        <v>66.195081550783044</v>
      </c>
      <c r="C15" s="59">
        <v>14.034572808509132</v>
      </c>
      <c r="D15" s="59">
        <v>0</v>
      </c>
      <c r="E15" s="59">
        <v>17.116104620544828</v>
      </c>
      <c r="F15" s="59">
        <v>4.9585307021419807</v>
      </c>
      <c r="G15" s="60">
        <v>14.351537619913103</v>
      </c>
      <c r="H15" s="61">
        <v>116.65582730189209</v>
      </c>
    </row>
    <row r="16" spans="1:8" ht="16.5" customHeight="1">
      <c r="A16" s="97" t="s">
        <v>53</v>
      </c>
      <c r="B16" s="58">
        <v>584.42916757280886</v>
      </c>
      <c r="C16" s="59">
        <v>239.36540259819046</v>
      </c>
      <c r="D16" s="59">
        <v>403.05560217999999</v>
      </c>
      <c r="E16" s="59">
        <v>494.09488267183104</v>
      </c>
      <c r="F16" s="59">
        <v>253.55905794422279</v>
      </c>
      <c r="G16" s="60">
        <v>1324.5277519530414</v>
      </c>
      <c r="H16" s="61">
        <v>3299.0318649200944</v>
      </c>
    </row>
    <row r="17" spans="1:8" ht="16.5" customHeight="1">
      <c r="A17" s="97" t="s">
        <v>44</v>
      </c>
      <c r="B17" s="58">
        <v>144.71309871092078</v>
      </c>
      <c r="C17" s="59">
        <v>51.337546315068181</v>
      </c>
      <c r="D17" s="59">
        <v>0</v>
      </c>
      <c r="E17" s="59">
        <v>52.269408798252677</v>
      </c>
      <c r="F17" s="59">
        <v>12.046850733904627</v>
      </c>
      <c r="G17" s="60">
        <v>64.948897802593734</v>
      </c>
      <c r="H17" s="61">
        <v>325.31580236074001</v>
      </c>
    </row>
    <row r="18" spans="1:8" ht="16.5" customHeight="1">
      <c r="A18" s="97" t="s">
        <v>123</v>
      </c>
      <c r="B18" s="58">
        <v>28.117426629053583</v>
      </c>
      <c r="C18" s="59">
        <v>0</v>
      </c>
      <c r="D18" s="59">
        <v>0</v>
      </c>
      <c r="E18" s="59">
        <v>18.458584419725359</v>
      </c>
      <c r="F18" s="59">
        <v>7.6724410912533356</v>
      </c>
      <c r="G18" s="60">
        <v>31.14550825877064</v>
      </c>
      <c r="H18" s="61">
        <v>85.393960398802903</v>
      </c>
    </row>
    <row r="19" spans="1:8" ht="16.5" customHeight="1">
      <c r="A19" s="97" t="s">
        <v>58</v>
      </c>
      <c r="B19" s="58">
        <v>4.2713886788949464</v>
      </c>
      <c r="C19" s="59">
        <v>0</v>
      </c>
      <c r="D19" s="59">
        <v>0</v>
      </c>
      <c r="E19" s="59">
        <v>4.8565368411205263</v>
      </c>
      <c r="F19" s="59">
        <v>2.6363777563931334</v>
      </c>
      <c r="G19" s="60">
        <v>19.279602687314544</v>
      </c>
      <c r="H19" s="61">
        <v>31.043905963723152</v>
      </c>
    </row>
    <row r="20" spans="1:8" ht="16.5" customHeight="1">
      <c r="A20" s="97" t="s">
        <v>59</v>
      </c>
      <c r="B20" s="58">
        <v>7.7881987673721049</v>
      </c>
      <c r="C20" s="59">
        <v>0</v>
      </c>
      <c r="D20" s="59">
        <v>0</v>
      </c>
      <c r="E20" s="59">
        <v>10.147904451084752</v>
      </c>
      <c r="F20" s="59">
        <v>3.9747026190308405</v>
      </c>
      <c r="G20" s="60">
        <v>26.286587557927334</v>
      </c>
      <c r="H20" s="61">
        <v>48.197393395415034</v>
      </c>
    </row>
    <row r="21" spans="1:8" ht="16.5" customHeight="1">
      <c r="A21" s="76" t="s">
        <v>45</v>
      </c>
      <c r="B21" s="58">
        <v>97.361178120598197</v>
      </c>
      <c r="C21" s="59">
        <v>39.992934457009575</v>
      </c>
      <c r="D21" s="59">
        <v>0</v>
      </c>
      <c r="E21" s="59">
        <v>13.597345426548101</v>
      </c>
      <c r="F21" s="59">
        <v>17.371117840080323</v>
      </c>
      <c r="G21" s="60">
        <v>11.758616919681835</v>
      </c>
      <c r="H21" s="61">
        <v>180.08119276391801</v>
      </c>
    </row>
    <row r="22" spans="1:8" ht="16.5" customHeight="1">
      <c r="A22" s="97" t="s">
        <v>46</v>
      </c>
      <c r="B22" s="58">
        <v>404.42918305572658</v>
      </c>
      <c r="C22" s="59">
        <v>16.395227890493238</v>
      </c>
      <c r="D22" s="59">
        <v>0</v>
      </c>
      <c r="E22" s="59">
        <v>26.649194651206113</v>
      </c>
      <c r="F22" s="59">
        <v>1.8114595409981922</v>
      </c>
      <c r="G22" s="60">
        <v>117.88046150740055</v>
      </c>
      <c r="H22" s="61">
        <v>567.16552664582468</v>
      </c>
    </row>
    <row r="23" spans="1:8" ht="16.5" customHeight="1">
      <c r="A23" s="97" t="s">
        <v>80</v>
      </c>
      <c r="B23" s="58">
        <v>1.4111402399184036</v>
      </c>
      <c r="C23" s="59">
        <v>0</v>
      </c>
      <c r="D23" s="59">
        <v>0</v>
      </c>
      <c r="E23" s="59">
        <v>3.2751099612293566</v>
      </c>
      <c r="F23" s="59">
        <v>11.652781989044968</v>
      </c>
      <c r="G23" s="60">
        <v>1.3834184591788992</v>
      </c>
      <c r="H23" s="61">
        <v>17.722450649371627</v>
      </c>
    </row>
    <row r="24" spans="1:8" ht="16.5" customHeight="1">
      <c r="A24" s="98" t="s">
        <v>60</v>
      </c>
      <c r="B24" s="58">
        <v>18.734277336799313</v>
      </c>
      <c r="C24" s="59">
        <v>0</v>
      </c>
      <c r="D24" s="59">
        <v>0</v>
      </c>
      <c r="E24" s="59">
        <v>3.4289724554520142</v>
      </c>
      <c r="F24" s="59">
        <v>14.244096005999182</v>
      </c>
      <c r="G24" s="60">
        <v>6.1662289137533639</v>
      </c>
      <c r="H24" s="61">
        <v>42.573574712003875</v>
      </c>
    </row>
    <row r="25" spans="1:8" ht="16.5" customHeight="1">
      <c r="A25" s="97" t="s">
        <v>47</v>
      </c>
      <c r="B25" s="58">
        <v>94.743874971492062</v>
      </c>
      <c r="C25" s="59">
        <v>140.20190970634783</v>
      </c>
      <c r="D25" s="59">
        <v>0</v>
      </c>
      <c r="E25" s="59">
        <v>73.17542849203258</v>
      </c>
      <c r="F25" s="59">
        <v>23.190430358988024</v>
      </c>
      <c r="G25" s="60">
        <v>92.092754599724032</v>
      </c>
      <c r="H25" s="61">
        <v>423.40439812858449</v>
      </c>
    </row>
    <row r="26" spans="1:8" ht="16.5" customHeight="1">
      <c r="A26" s="97" t="s">
        <v>61</v>
      </c>
      <c r="B26" s="58">
        <v>6.5301645078955772</v>
      </c>
      <c r="C26" s="59">
        <v>0</v>
      </c>
      <c r="D26" s="59">
        <v>0</v>
      </c>
      <c r="E26" s="59">
        <v>17.286297964041445</v>
      </c>
      <c r="F26" s="59">
        <v>2.7371497840629804</v>
      </c>
      <c r="G26" s="60">
        <v>65.141920518558379</v>
      </c>
      <c r="H26" s="61">
        <v>91.695532774558387</v>
      </c>
    </row>
    <row r="27" spans="1:8" ht="16.5" customHeight="1">
      <c r="A27" s="97" t="s">
        <v>81</v>
      </c>
      <c r="B27" s="58">
        <v>0</v>
      </c>
      <c r="C27" s="59">
        <v>0</v>
      </c>
      <c r="D27" s="59">
        <v>0</v>
      </c>
      <c r="E27" s="59">
        <v>0</v>
      </c>
      <c r="F27" s="59">
        <v>20.891092459614459</v>
      </c>
      <c r="G27" s="60">
        <v>0</v>
      </c>
      <c r="H27" s="61">
        <v>20.891092459614459</v>
      </c>
    </row>
    <row r="28" spans="1:8" ht="16.5" customHeight="1">
      <c r="A28" s="99" t="s">
        <v>83</v>
      </c>
      <c r="B28" s="62">
        <v>191.22503411859725</v>
      </c>
      <c r="C28" s="63">
        <v>4.3609716154115858</v>
      </c>
      <c r="D28" s="63">
        <v>0</v>
      </c>
      <c r="E28" s="63">
        <v>32.059420438257803</v>
      </c>
      <c r="F28" s="63">
        <v>106.43019453700987</v>
      </c>
      <c r="G28" s="64">
        <v>91.258370083885438</v>
      </c>
      <c r="H28" s="63">
        <v>425.33399079316195</v>
      </c>
    </row>
    <row r="29" spans="1:8" ht="16.5" customHeight="1">
      <c r="A29" s="100" t="s">
        <v>28</v>
      </c>
      <c r="B29" s="65">
        <v>2281.0002696299998</v>
      </c>
      <c r="C29" s="66">
        <v>539.3529843099999</v>
      </c>
      <c r="D29" s="66">
        <v>403.05560217999999</v>
      </c>
      <c r="E29" s="66">
        <v>896.80652759999998</v>
      </c>
      <c r="F29" s="66">
        <v>548.73357609000004</v>
      </c>
      <c r="G29" s="67">
        <v>2147.6903092299999</v>
      </c>
      <c r="H29" s="66">
        <v>6816.6392690399989</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hidden="1" customHeight="1">
      <c r="A33" s="18"/>
      <c r="B33" s="18"/>
      <c r="C33" s="18"/>
      <c r="D33" s="18"/>
      <c r="E33" s="18"/>
      <c r="F33" s="18"/>
      <c r="G33" s="18"/>
      <c r="H33" s="18"/>
    </row>
    <row r="61" spans="1:8" ht="15" hidden="1" customHeight="1">
      <c r="A61" s="18"/>
      <c r="B61" s="18"/>
      <c r="C61" s="18"/>
      <c r="D61" s="18"/>
      <c r="E61" s="18"/>
      <c r="F61" s="18"/>
      <c r="G61" s="18"/>
      <c r="H61" s="18"/>
    </row>
    <row r="62" spans="1:8" ht="15" hidden="1" customHeight="1">
      <c r="A62" s="18"/>
      <c r="B62" s="18"/>
      <c r="C62" s="18"/>
      <c r="D62" s="18"/>
      <c r="E62" s="18"/>
      <c r="F62" s="18"/>
      <c r="G62" s="18"/>
      <c r="H62" s="18"/>
    </row>
    <row r="63" spans="1:8" ht="15" hidden="1" customHeight="1">
      <c r="A63" s="18"/>
      <c r="B63" s="18"/>
      <c r="C63" s="18"/>
      <c r="D63" s="18"/>
      <c r="E63" s="18"/>
      <c r="F63" s="18"/>
      <c r="G63" s="18"/>
      <c r="H63" s="18"/>
    </row>
    <row r="64" spans="1:8" ht="15" hidden="1" customHeight="1">
      <c r="A64" s="18"/>
      <c r="B64" s="18"/>
      <c r="C64" s="18"/>
      <c r="D64" s="18"/>
      <c r="E64" s="18"/>
      <c r="F64" s="18"/>
      <c r="G64" s="18"/>
      <c r="H64" s="18"/>
    </row>
    <row r="65" spans="1:8" ht="15" hidden="1" customHeight="1">
      <c r="A65" s="18"/>
      <c r="B65" s="18"/>
      <c r="C65" s="18"/>
      <c r="D65" s="18"/>
      <c r="E65" s="18"/>
      <c r="F65" s="18"/>
      <c r="G65" s="18"/>
      <c r="H65" s="18"/>
    </row>
    <row r="66" spans="1:8" ht="15" hidden="1" customHeight="1">
      <c r="A66" s="18"/>
      <c r="B66" s="18"/>
      <c r="C66" s="18"/>
      <c r="D66" s="18"/>
      <c r="E66" s="18"/>
      <c r="F66" s="18"/>
      <c r="G66" s="18"/>
      <c r="H66" s="18"/>
    </row>
    <row r="67" spans="1:8" ht="15" hidden="1" customHeight="1">
      <c r="A67" s="18"/>
      <c r="B67" s="18"/>
      <c r="C67" s="18"/>
      <c r="D67" s="18"/>
      <c r="E67" s="18"/>
      <c r="F67" s="18"/>
      <c r="G67" s="18"/>
      <c r="H67" s="18"/>
    </row>
    <row r="68" spans="1:8" ht="15" hidden="1" customHeight="1">
      <c r="A68" s="18"/>
      <c r="B68" s="18"/>
      <c r="C68" s="18"/>
      <c r="D68" s="18"/>
      <c r="E68" s="18"/>
      <c r="F68" s="18"/>
      <c r="G68" s="18"/>
      <c r="H68" s="18"/>
    </row>
    <row r="69" spans="1:8" ht="15" hidden="1" customHeight="1">
      <c r="A69" s="18"/>
      <c r="B69" s="18"/>
      <c r="C69" s="18"/>
      <c r="D69" s="18"/>
      <c r="E69" s="18"/>
      <c r="F69" s="18"/>
      <c r="G69" s="18"/>
      <c r="H69" s="18"/>
    </row>
    <row r="70" spans="1:8" ht="15" hidden="1" customHeight="1">
      <c r="A70" s="18"/>
      <c r="B70" s="18"/>
      <c r="C70" s="18"/>
      <c r="D70" s="18"/>
      <c r="E70" s="18"/>
      <c r="F70" s="18"/>
      <c r="G70" s="18"/>
      <c r="H70" s="18"/>
    </row>
    <row r="71" spans="1:8" ht="15" hidden="1" customHeight="1">
      <c r="A71" s="18"/>
      <c r="B71" s="18"/>
      <c r="C71" s="18"/>
      <c r="D71" s="18"/>
      <c r="E71" s="18"/>
      <c r="F71" s="18"/>
      <c r="G71" s="18"/>
      <c r="H71" s="18"/>
    </row>
    <row r="72" spans="1:8" ht="15" hidden="1" customHeight="1">
      <c r="A72" s="18"/>
      <c r="B72" s="18"/>
      <c r="C72" s="18"/>
      <c r="D72" s="18"/>
      <c r="E72" s="18"/>
      <c r="F72" s="18"/>
      <c r="G72" s="18"/>
      <c r="H72" s="18"/>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2023-05-30T14:49:40Z</dcterms:modified>
</cp:coreProperties>
</file>