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2\"/>
    </mc:Choice>
  </mc:AlternateContent>
  <xr:revisionPtr revIDLastSave="0" documentId="8_{5D48D675-A8A2-4817-B9BF-1787C88F34F2}" xr6:coauthVersionLast="47" xr6:coauthVersionMax="47" xr10:uidLastSave="{00000000-0000-0000-0000-000000000000}"/>
  <bookViews>
    <workbookView xWindow="-12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externalReferences>
    <externalReference r:id="rId7"/>
  </externalReference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20" l="1"/>
  <c r="C190" i="20" l="1"/>
</calcChain>
</file>

<file path=xl/sharedStrings.xml><?xml version="1.0" encoding="utf-8"?>
<sst xmlns="http://schemas.openxmlformats.org/spreadsheetml/2006/main" count="116" uniqueCount="90">
  <si>
    <t>(MM US$)</t>
  </si>
  <si>
    <t>Bancaria</t>
  </si>
  <si>
    <t>Aportes</t>
  </si>
  <si>
    <t>Retiros</t>
  </si>
  <si>
    <t>Ganancias (pérdidas) de capital</t>
  </si>
  <si>
    <t>FEES</t>
  </si>
  <si>
    <t>Últimos 3 meses</t>
  </si>
  <si>
    <t>Valor de Mercado FEES</t>
  </si>
  <si>
    <t>Fecha</t>
  </si>
  <si>
    <t>Retiro Acumulado FEES</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</si>
  <si>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</si>
  <si>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</si>
  <si>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</si>
  <si>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</si>
  <si>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</si>
  <si>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</si>
  <si>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</si>
  <si>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</si>
  <si>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</si>
  <si>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</si>
  <si>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</si>
  <si>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</si>
  <si>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</si>
  <si>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</si>
  <si>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</si>
  <si>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</si>
  <si>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</si>
  <si>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</si>
  <si>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</si>
  <si>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</si>
  <si>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</si>
  <si>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</si>
  <si>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</si>
  <si>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</si>
  <si>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</si>
  <si>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</si>
  <si>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</si>
  <si>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</si>
  <si>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</si>
  <si>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</si>
  <si>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</si>
  <si>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</si>
  <si>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</si>
  <si>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</si>
  <si>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</si>
  <si>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</si>
  <si>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</si>
  <si>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</si>
  <si>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</si>
  <si>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</si>
  <si>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</si>
  <si>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</si>
  <si>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</si>
  <si>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</si>
  <si>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</si>
  <si>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</si>
  <si>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Acciones </t>
    </r>
    <r>
      <rPr>
        <vertAlign val="superscript"/>
        <sz val="12"/>
        <color theme="1"/>
        <rFont val="Calibri"/>
        <family val="2"/>
        <scheme val="minor"/>
      </rPr>
      <t>(3)</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</si>
  <si>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</si>
  <si>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</si>
  <si>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</si>
  <si>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</si>
  <si>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</si>
  <si>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</si>
  <si>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</si>
  <si>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</si>
  <si>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</si>
  <si>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</si>
  <si>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</si>
  <si>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</si>
  <si>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</si>
  <si>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</si>
  <si>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</si>
  <si>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</si>
  <si>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</si>
  <si>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</si>
  <si>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</si>
  <si>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</si>
  <si>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</si>
  <si>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</si>
  <si>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</si>
  <si>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</si>
  <si>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</si>
  <si>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</si>
  <si>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</si>
  <si>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</si>
  <si>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</si>
  <si>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r>
      <t xml:space="preserve">(3) </t>
    </r>
    <r>
      <rPr>
        <sz val="10"/>
        <color theme="1"/>
        <rFont val="Calibri"/>
        <family val="2"/>
        <scheme val="minor"/>
      </rPr>
      <t>UBS termina la gestión de acciones el 27 de septiembre de 2021.</t>
    </r>
  </si>
  <si>
    <t>Enero</t>
  </si>
  <si>
    <t>Otros</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</si>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</sst>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s>
  <cellStyleXfs count="2497">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1" applyNumberFormat="0" applyAlignment="0" applyProtection="0"/>
    <xf numFmtId="0" fontId="36" fillId="10" borderId="12" applyNumberFormat="0" applyAlignment="0" applyProtection="0"/>
    <xf numFmtId="0" fontId="37" fillId="10" borderId="11" applyNumberFormat="0" applyAlignment="0" applyProtection="0"/>
    <xf numFmtId="0" fontId="38" fillId="0" borderId="13" applyNumberFormat="0" applyFill="0" applyAlignment="0" applyProtection="0"/>
    <xf numFmtId="0" fontId="2" fillId="11" borderId="14" applyNumberFormat="0" applyAlignment="0" applyProtection="0"/>
    <xf numFmtId="0" fontId="39" fillId="0" borderId="0" applyNumberFormat="0" applyFill="0" applyBorder="0" applyAlignment="0" applyProtection="0"/>
    <xf numFmtId="0" fontId="1" fillId="12" borderId="15" applyNumberFormat="0" applyFont="0" applyAlignment="0" applyProtection="0"/>
    <xf numFmtId="0" fontId="40" fillId="0" borderId="0" applyNumberFormat="0" applyFill="0" applyBorder="0" applyAlignment="0" applyProtection="0"/>
    <xf numFmtId="0" fontId="3" fillId="0" borderId="16"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24" fillId="12" borderId="15"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39" borderId="0" applyNumberFormat="0" applyProtection="0">
      <alignment horizontal="left" vertical="center"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2" fillId="48" borderId="18"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7"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7" applyNumberFormat="0" applyProtection="0">
      <alignment vertical="center"/>
    </xf>
    <xf numFmtId="4" fontId="53" fillId="38" borderId="17" applyNumberFormat="0" applyProtection="0">
      <alignment vertical="center"/>
    </xf>
    <xf numFmtId="4" fontId="54" fillId="38" borderId="17" applyNumberFormat="0" applyProtection="0">
      <alignment horizontal="left" vertical="center" indent="1"/>
    </xf>
    <xf numFmtId="0" fontId="55" fillId="38" borderId="17" applyNumberFormat="0" applyProtection="0">
      <alignment horizontal="left" vertical="top" indent="1"/>
    </xf>
    <xf numFmtId="4" fontId="54" fillId="40" borderId="17" applyNumberFormat="0" applyProtection="0">
      <alignment horizontal="right" vertical="center"/>
    </xf>
    <xf numFmtId="4" fontId="54" fillId="41" borderId="17" applyNumberFormat="0" applyProtection="0">
      <alignment horizontal="right" vertical="center"/>
    </xf>
    <xf numFmtId="4" fontId="54" fillId="42" borderId="17" applyNumberFormat="0" applyProtection="0">
      <alignment horizontal="right" vertical="center"/>
    </xf>
    <xf numFmtId="4" fontId="54" fillId="43" borderId="17" applyNumberFormat="0" applyProtection="0">
      <alignment horizontal="right" vertical="center"/>
    </xf>
    <xf numFmtId="4" fontId="54" fillId="44" borderId="17" applyNumberFormat="0" applyProtection="0">
      <alignment horizontal="right" vertical="center"/>
    </xf>
    <xf numFmtId="4" fontId="54" fillId="45" borderId="17" applyNumberFormat="0" applyProtection="0">
      <alignment horizontal="right" vertical="center"/>
    </xf>
    <xf numFmtId="4" fontId="54" fillId="46" borderId="17" applyNumberFormat="0" applyProtection="0">
      <alignment horizontal="right" vertical="center"/>
    </xf>
    <xf numFmtId="4" fontId="54" fillId="47" borderId="17" applyNumberFormat="0" applyProtection="0">
      <alignment horizontal="right" vertical="center"/>
    </xf>
    <xf numFmtId="4" fontId="54" fillId="37" borderId="17" applyNumberFormat="0" applyProtection="0">
      <alignment horizontal="right" vertical="center"/>
    </xf>
    <xf numFmtId="4" fontId="54" fillId="49" borderId="17" applyNumberFormat="0" applyProtection="0">
      <alignment horizontal="right" vertical="center"/>
    </xf>
    <xf numFmtId="0" fontId="8" fillId="39" borderId="17" applyNumberFormat="0" applyProtection="0">
      <alignment horizontal="left" vertical="center" indent="1"/>
    </xf>
    <xf numFmtId="0" fontId="8" fillId="39" borderId="17" applyNumberFormat="0" applyProtection="0">
      <alignment horizontal="left" vertical="top" indent="1"/>
    </xf>
    <xf numFmtId="0" fontId="8" fillId="50" borderId="17" applyNumberFormat="0" applyProtection="0">
      <alignment horizontal="left" vertical="center" indent="1"/>
    </xf>
    <xf numFmtId="0" fontId="8" fillId="50" borderId="17" applyNumberFormat="0" applyProtection="0">
      <alignment horizontal="left" vertical="top" indent="1"/>
    </xf>
    <xf numFmtId="0" fontId="8" fillId="49" borderId="17" applyNumberFormat="0" applyProtection="0">
      <alignment horizontal="left" vertical="center" indent="1"/>
    </xf>
    <xf numFmtId="0" fontId="8" fillId="49" borderId="17" applyNumberFormat="0" applyProtection="0">
      <alignment horizontal="left" vertical="top" indent="1"/>
    </xf>
    <xf numFmtId="0" fontId="8" fillId="51" borderId="17" applyNumberFormat="0" applyProtection="0">
      <alignment horizontal="left" vertical="center" indent="1"/>
    </xf>
    <xf numFmtId="0" fontId="8" fillId="51" borderId="17" applyNumberFormat="0" applyProtection="0">
      <alignment horizontal="left" vertical="top" indent="1"/>
    </xf>
    <xf numFmtId="4" fontId="54" fillId="51" borderId="17" applyNumberFormat="0" applyProtection="0">
      <alignment vertical="center"/>
    </xf>
    <xf numFmtId="4" fontId="56" fillId="51" borderId="17" applyNumberFormat="0" applyProtection="0">
      <alignment vertical="center"/>
    </xf>
    <xf numFmtId="4" fontId="52" fillId="49" borderId="19" applyNumberFormat="0" applyProtection="0">
      <alignment horizontal="left" vertical="center" indent="1"/>
    </xf>
    <xf numFmtId="0" fontId="43" fillId="52" borderId="17" applyNumberFormat="0" applyProtection="0">
      <alignment horizontal="left" vertical="top" indent="1"/>
    </xf>
    <xf numFmtId="0" fontId="43" fillId="52" borderId="17" applyNumberFormat="0" applyProtection="0">
      <alignment horizontal="left" vertical="top" indent="1"/>
    </xf>
    <xf numFmtId="4" fontId="54" fillId="51" borderId="17" applyNumberFormat="0" applyProtection="0">
      <alignment horizontal="right" vertical="center"/>
    </xf>
    <xf numFmtId="4" fontId="56" fillId="51" borderId="17" applyNumberFormat="0" applyProtection="0">
      <alignment horizontal="right" vertical="center"/>
    </xf>
    <xf numFmtId="4" fontId="52" fillId="49" borderId="17" applyNumberFormat="0" applyProtection="0">
      <alignment horizontal="left" vertical="center" indent="1"/>
    </xf>
    <xf numFmtId="0" fontId="55" fillId="50" borderId="17" applyNumberFormat="0" applyProtection="0">
      <alignment horizontal="left" vertical="top" wrapText="1" indent="1"/>
    </xf>
    <xf numFmtId="4" fontId="57" fillId="50" borderId="19" applyNumberFormat="0" applyProtection="0">
      <alignment horizontal="left" vertical="center" indent="1"/>
    </xf>
    <xf numFmtId="4" fontId="58" fillId="51" borderId="17"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9">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20" xfId="0" applyNumberFormat="1" applyFont="1" applyFill="1" applyBorder="1" applyAlignment="1">
      <alignment horizontal="right" vertical="center"/>
    </xf>
    <xf numFmtId="4" fontId="23" fillId="2" borderId="20" xfId="0" applyNumberFormat="1" applyFont="1" applyFill="1" applyBorder="1" applyAlignment="1">
      <alignment horizontal="right" indent="1"/>
    </xf>
    <xf numFmtId="4" fontId="20" fillId="2" borderId="20"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20" xfId="0" applyNumberFormat="1" applyFont="1" applyFill="1" applyBorder="1" applyAlignment="1">
      <alignment horizontal="right"/>
    </xf>
    <xf numFmtId="0" fontId="15" fillId="2" borderId="0" xfId="0" applyFont="1" applyFill="1" applyAlignment="1">
      <alignment vertical="top" wrapText="1"/>
    </xf>
    <xf numFmtId="165" fontId="15" fillId="2" borderId="0" xfId="5" applyNumberFormat="1" applyFont="1" applyFill="1" applyBorder="1" applyAlignment="1">
      <alignment horizontal="center" vertical="center"/>
    </xf>
    <xf numFmtId="169" fontId="15" fillId="2" borderId="0" xfId="1" applyNumberFormat="1" applyFont="1" applyFill="1" applyBorder="1" applyAlignment="1">
      <alignment horizontal="center" vertical="center"/>
    </xf>
    <xf numFmtId="165" fontId="23" fillId="2" borderId="20" xfId="5" applyNumberFormat="1" applyFont="1" applyFill="1" applyBorder="1" applyAlignment="1">
      <alignment horizontal="center" vertical="center"/>
    </xf>
    <xf numFmtId="169" fontId="23" fillId="2" borderId="20"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20"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20"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43" fontId="20" fillId="2" borderId="0" xfId="5" applyFont="1" applyFill="1" applyBorder="1" applyAlignment="1">
      <alignment horizontal="center"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1" xfId="0" applyFont="1" applyFill="1" applyBorder="1" applyAlignment="1">
      <alignment horizontal="left" vertical="center"/>
    </xf>
    <xf numFmtId="4" fontId="23" fillId="2" borderId="21" xfId="0" applyNumberFormat="1" applyFont="1" applyFill="1" applyBorder="1" applyAlignment="1">
      <alignment horizontal="right" vertical="center"/>
    </xf>
    <xf numFmtId="43" fontId="20" fillId="2" borderId="21" xfId="5" applyFont="1" applyFill="1" applyBorder="1" applyAlignment="1">
      <alignment horizontal="center" vertical="center"/>
    </xf>
    <xf numFmtId="169" fontId="20" fillId="2" borderId="21" xfId="1" applyNumberFormat="1" applyFont="1" applyFill="1" applyBorder="1" applyAlignment="1">
      <alignment horizontal="center" vertical="center"/>
    </xf>
    <xf numFmtId="14" fontId="6" fillId="0" borderId="3" xfId="0" applyNumberFormat="1" applyFont="1" applyBorder="1"/>
    <xf numFmtId="0" fontId="6" fillId="0" borderId="0" xfId="0" applyFont="1"/>
    <xf numFmtId="4" fontId="6" fillId="0" borderId="0" xfId="0" applyNumberFormat="1" applyFont="1"/>
    <xf numFmtId="0" fontId="6" fillId="0" borderId="6" xfId="0" applyFont="1" applyBorder="1"/>
    <xf numFmtId="4" fontId="6" fillId="0" borderId="6" xfId="0" applyNumberFormat="1" applyFont="1" applyBorder="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20"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20"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2" borderId="1" xfId="0" applyNumberFormat="1" applyFont="1" applyFill="1" applyBorder="1" applyAlignment="1">
      <alignment horizontal="right"/>
    </xf>
    <xf numFmtId="4" fontId="23" fillId="2" borderId="0" xfId="0" applyNumberFormat="1" applyFont="1" applyFill="1" applyAlignment="1">
      <alignment horizontal="right"/>
    </xf>
    <xf numFmtId="169" fontId="15" fillId="0" borderId="0" xfId="1" applyNumberFormat="1" applyFont="1" applyFill="1" applyBorder="1" applyAlignment="1">
      <alignment horizontal="center" vertical="center"/>
    </xf>
    <xf numFmtId="169" fontId="23" fillId="0" borderId="20" xfId="1" applyNumberFormat="1" applyFont="1" applyFill="1" applyBorder="1" applyAlignment="1">
      <alignment horizontal="center" vertical="center"/>
    </xf>
    <xf numFmtId="0" fontId="16" fillId="3"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wrapText="1"/>
    </xf>
    <xf numFmtId="0" fontId="16" fillId="3" borderId="0" xfId="0" applyFont="1" applyFill="1" applyAlignment="1">
      <alignment horizontal="center" vertical="center" wrapText="1"/>
    </xf>
    <xf numFmtId="0" fontId="69" fillId="5" borderId="0" xfId="0" applyFont="1" applyFill="1" applyAlignment="1">
      <alignment horizontal="left"/>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20"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xf numFmtId="4" fontId="15" fillId="0" borderId="0" xfId="5" applyNumberFormat="1" applyFont="1" applyFill="1" applyBorder="1" applyAlignment="1">
      <alignment horizontal="right" vertical="center"/>
    </xf>
    <xf numFmtId="4" fontId="23" fillId="0" borderId="20" xfId="5" applyNumberFormat="1" applyFont="1" applyFill="1" applyBorder="1" applyAlignment="1">
      <alignment horizontal="right" vertical="center"/>
    </xf>
  </cellXfs>
  <cellStyles count="2497">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3" xfId="1708" xr:uid="{FD849CD2-1372-4746-B37A-747B6D83497B}"/>
    <cellStyle name="Comma [0] 2 2 3 2" xfId="2484" xr:uid="{CB345047-8A81-4F0B-97E2-922D2664596D}"/>
    <cellStyle name="Comma [0] 2 2 4" xfId="2132" xr:uid="{39424EE9-28A4-4AC2-B9E6-37933102FC11}"/>
    <cellStyle name="Comma [0] 2 3" xfId="1838" xr:uid="{F653B1C3-3F0B-41D5-89A6-8CA54C9E6EA8}"/>
    <cellStyle name="Comma [0] 2 3 2" xfId="2225" xr:uid="{88536086-8765-4FB9-90EF-9E8E3957CCD8}"/>
    <cellStyle name="Comma [0] 2 4" xfId="1624" xr:uid="{941AE43A-E805-4A0F-8AFA-ADD46887DF5E}"/>
    <cellStyle name="Comma [0] 2 4 2" xfId="2400" xr:uid="{3A890272-0193-4258-931F-E42764CADB66}"/>
    <cellStyle name="Comma [0] 2 5" xfId="2048" xr:uid="{6679C30C-0EBF-4D65-BA8F-13AE318D6700}"/>
    <cellStyle name="Comma [0] 3" xfId="1714" xr:uid="{5DDFFB05-600B-40DD-872C-ECE0A1A9BAA5}"/>
    <cellStyle name="Comma [0] 4" xfId="1799" xr:uid="{9F264068-192D-404E-A919-58A85CBF3D60}"/>
    <cellStyle name="Comma [0] 4 2" xfId="2219" xr:uid="{FCF9CF6A-59DE-44E7-8A92-B697D3D20289}"/>
    <cellStyle name="Comma [0] 5" xfId="2394" xr:uid="{4ECFB9AE-3AC7-4BFE-ABD3-A0CCAF07649F}"/>
    <cellStyle name="Comma 10" xfId="1731" xr:uid="{364E0812-F087-495A-9B2F-AA6C45503D4C}"/>
    <cellStyle name="Comma 10 2" xfId="2154" xr:uid="{4EF6944C-F2FC-418A-BD33-41E9A00D3C52}"/>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3" xfId="1626" xr:uid="{A7A34D04-F1DB-448F-AF63-B1CCB9171DC6}"/>
    <cellStyle name="Comma 2 11 3 2" xfId="2402" xr:uid="{0347E0BF-AF27-4E59-9003-F59EDE2010B1}"/>
    <cellStyle name="Comma 2 11 4" xfId="2050" xr:uid="{9328335A-0F84-4126-877E-CA778449B4E1}"/>
    <cellStyle name="Comma 2 12" xfId="1130" xr:uid="{00000000-0005-0000-0000-0000FC020000}"/>
    <cellStyle name="Comma 2 12 2" xfId="1716" xr:uid="{F06857E6-18E2-4508-B0D9-72DAF39D7EA8}"/>
    <cellStyle name="Comma 2 12 3" xfId="2140" xr:uid="{F0B3DDA1-98A5-4FC6-9F39-6B710A32BC9B}"/>
    <cellStyle name="Comma 2 13" xfId="1540" xr:uid="{6065C1C4-33E6-443C-A30A-71BC7F8C6AF5}"/>
    <cellStyle name="Comma 2 13 2" xfId="2316" xr:uid="{40ED55A1-7643-4505-A4FF-242A61FC2046}"/>
    <cellStyle name="Comma 2 14" xfId="1963" xr:uid="{914FBE49-7363-4990-B4D5-0259686A10B4}"/>
    <cellStyle name="Comma 2 2" xfId="13" xr:uid="{00000000-0005-0000-0000-0000FD020000}"/>
    <cellStyle name="Comma 2 2 10" xfId="1544" xr:uid="{B5158FF5-84E0-45ED-A26E-9CD30071700E}"/>
    <cellStyle name="Comma 2 2 10 2" xfId="2320" xr:uid="{40B7F08A-7D86-42C9-9F3D-E0D6DC50D53F}"/>
    <cellStyle name="Comma 2 2 11" xfId="1967" xr:uid="{57DC2D87-4017-487A-8720-B8E6DA023790}"/>
    <cellStyle name="Comma 2 2 2" xfId="1096" xr:uid="{00000000-0005-0000-0000-0000FE020000}"/>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3" xfId="1685" xr:uid="{FB723219-B25E-4215-8D0F-E932BD110A65}"/>
    <cellStyle name="Comma 2 2 2 2 2 3 2" xfId="2461" xr:uid="{E54B47E4-6547-4C96-88C0-7D457475DE80}"/>
    <cellStyle name="Comma 2 2 2 2 2 4" xfId="2109" xr:uid="{C6C393DE-D51E-47CE-AFD9-C262702A4B0A}"/>
    <cellStyle name="Comma 2 2 2 2 3" xfId="1484" xr:uid="{00000000-0005-0000-0000-000001030000}"/>
    <cellStyle name="Comma 2 2 2 2 4" xfId="1782" xr:uid="{8A3BF86A-4C26-4CAC-9D52-7ACBD6B93E2B}"/>
    <cellStyle name="Comma 2 2 2 2 4 2" xfId="2202" xr:uid="{AF4A7586-9F4A-465E-B831-27E5A7F2519B}"/>
    <cellStyle name="Comma 2 2 2 2 5" xfId="1601" xr:uid="{82A48E8D-09B6-4952-925D-4A67184379CC}"/>
    <cellStyle name="Comma 2 2 2 2 5 2" xfId="2377" xr:uid="{CC1EF83B-8647-4CC1-B2CA-2E2ED306795E}"/>
    <cellStyle name="Comma 2 2 2 2 6" xfId="2025" xr:uid="{8BF55510-220E-49BC-B067-A0A9F58016EA}"/>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3" xfId="1650" xr:uid="{F759D7ED-C506-47E1-A4D1-6341CD4F2DCB}"/>
    <cellStyle name="Comma 2 2 2 4 3 2" xfId="2426" xr:uid="{2657294C-E874-4AAC-B80A-4DD08E607E41}"/>
    <cellStyle name="Comma 2 2 2 4 4" xfId="2074" xr:uid="{E0D634EC-4784-43F4-8ED8-63F732C1FED5}"/>
    <cellStyle name="Comma 2 2 2 5" xfId="1156" xr:uid="{00000000-0005-0000-0000-000004030000}"/>
    <cellStyle name="Comma 2 2 2 5 2" xfId="1746" xr:uid="{ACACF320-25B1-4CFB-B8CA-F3A61EE1B616}"/>
    <cellStyle name="Comma 2 2 2 5 3" xfId="2166" xr:uid="{6F2BED49-02A8-4EE0-8B42-7297222E0079}"/>
    <cellStyle name="Comma 2 2 2 6" xfId="1565" xr:uid="{03DD9D93-94A5-4533-ACD3-E84F1FA3CD5B}"/>
    <cellStyle name="Comma 2 2 2 6 2" xfId="2341" xr:uid="{A4E64B53-B0D4-4839-91FF-ED07C47F93DE}"/>
    <cellStyle name="Comma 2 2 2 7" xfId="1989" xr:uid="{0B581B73-6C10-4674-AE23-2695BF3B1A33}"/>
    <cellStyle name="Comma 2 2 3" xfId="1091" xr:uid="{00000000-0005-0000-0000-000005030000}"/>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3" xfId="1684" xr:uid="{ACF4F0B9-0EFE-4C38-9623-B33C2569873F}"/>
    <cellStyle name="Comma 2 2 3 2 2 3 2" xfId="2460" xr:uid="{18E4B4BF-BDF7-4835-B3DB-B3024F058A0E}"/>
    <cellStyle name="Comma 2 2 3 2 2 4" xfId="2108" xr:uid="{E804D623-FA76-48A0-B4D4-A647F9F463F8}"/>
    <cellStyle name="Comma 2 2 3 2 3" xfId="1483" xr:uid="{00000000-0005-0000-0000-000008030000}"/>
    <cellStyle name="Comma 2 2 3 2 4" xfId="1781" xr:uid="{F9DB35D9-D315-447B-9E8B-DABBFEA6A751}"/>
    <cellStyle name="Comma 2 2 3 2 4 2" xfId="2201" xr:uid="{076AA535-0208-4F46-B215-5DBFCD64DD45}"/>
    <cellStyle name="Comma 2 2 3 2 5" xfId="1600" xr:uid="{C8DC945C-D591-408E-BD39-0D751B7F6AC1}"/>
    <cellStyle name="Comma 2 2 3 2 5 2" xfId="2376" xr:uid="{BD61AD79-80CB-48B6-9958-5C5E301D3D86}"/>
    <cellStyle name="Comma 2 2 3 2 6" xfId="2024" xr:uid="{DFF7CBE8-8F71-4160-BD50-F8079E79DECC}"/>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3" xfId="1649" xr:uid="{4A988D7C-200A-453C-966A-E93E10573B59}"/>
    <cellStyle name="Comma 2 2 3 4 3 2" xfId="2425" xr:uid="{22AF847E-5AE5-4CF3-AF9C-3F5F71DA4997}"/>
    <cellStyle name="Comma 2 2 3 4 4" xfId="2073" xr:uid="{9DD70037-93FD-4440-8512-CA51E709F0AC}"/>
    <cellStyle name="Comma 2 2 3 5" xfId="1155" xr:uid="{00000000-0005-0000-0000-00000B030000}"/>
    <cellStyle name="Comma 2 2 3 5 2" xfId="1745" xr:uid="{E77C17F2-A4A6-41E2-898D-E62F6B46844C}"/>
    <cellStyle name="Comma 2 2 3 5 3" xfId="2165" xr:uid="{DBEF6E37-9D9C-44AC-A113-99715B39045E}"/>
    <cellStyle name="Comma 2 2 3 6" xfId="1564" xr:uid="{22C3E30A-9473-44B4-A753-5B7F162F0E84}"/>
    <cellStyle name="Comma 2 2 3 6 2" xfId="2340" xr:uid="{BEE91AA1-7A79-426B-93FA-7E476920511A}"/>
    <cellStyle name="Comma 2 2 3 7" xfId="1988" xr:uid="{D7D759E3-AE94-4556-BB9E-A0D0F768590C}"/>
    <cellStyle name="Comma 2 2 4" xfId="1117" xr:uid="{00000000-0005-0000-0000-00000C030000}"/>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3" xfId="1694" xr:uid="{0F4E941E-C09D-4FAC-B352-C8AC27DC9A18}"/>
    <cellStyle name="Comma 2 2 4 2 2 3 2" xfId="2470" xr:uid="{C6C2F5B7-EEAB-40D3-B4CA-CF266C39EE8A}"/>
    <cellStyle name="Comma 2 2 4 2 2 4" xfId="2118" xr:uid="{27A8BE67-888F-4508-93D3-64CDFFD81D65}"/>
    <cellStyle name="Comma 2 2 4 2 3" xfId="1491" xr:uid="{00000000-0005-0000-0000-00000F030000}"/>
    <cellStyle name="Comma 2 2 4 2 4" xfId="1791" xr:uid="{E4BD0444-05BF-4790-8405-03797B186832}"/>
    <cellStyle name="Comma 2 2 4 2 4 2" xfId="2211" xr:uid="{BACA823F-A9A8-44A4-A4C1-CEA5672464DE}"/>
    <cellStyle name="Comma 2 2 4 2 5" xfId="1610" xr:uid="{D049D589-554C-4088-817E-E62F0566DB3A}"/>
    <cellStyle name="Comma 2 2 4 2 5 2" xfId="2386" xr:uid="{8F9D0819-A382-4AD8-9BF7-542C00EF8A80}"/>
    <cellStyle name="Comma 2 2 4 2 6" xfId="2034" xr:uid="{ECE338A5-31C1-43A7-A95E-9CBA047C41F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3" xfId="1659" xr:uid="{88072E00-7EEC-4934-9EAD-4AFA188B43F5}"/>
    <cellStyle name="Comma 2 2 4 4 3 2" xfId="2435" xr:uid="{76910B19-5314-4A5A-B8FC-E308CA69394B}"/>
    <cellStyle name="Comma 2 2 4 4 4" xfId="2083" xr:uid="{82B9E46C-3946-4950-A0B0-2B102FDE177E}"/>
    <cellStyle name="Comma 2 2 4 5" xfId="1165" xr:uid="{00000000-0005-0000-0000-000012030000}"/>
    <cellStyle name="Comma 2 2 4 5 2" xfId="1755" xr:uid="{2EBBF7F1-2C01-4D2F-845D-B1539C8C4DE5}"/>
    <cellStyle name="Comma 2 2 4 5 3" xfId="2175" xr:uid="{A182C576-13DA-464D-8714-F4FD37915C0F}"/>
    <cellStyle name="Comma 2 2 4 6" xfId="1574" xr:uid="{505A0AA3-D913-4942-9DE0-4EEAF492ED5A}"/>
    <cellStyle name="Comma 2 2 4 6 2" xfId="2350" xr:uid="{68640499-D3DF-4574-85DC-4F93D7C75DD0}"/>
    <cellStyle name="Comma 2 2 4 7" xfId="1998" xr:uid="{93792D82-44F5-4344-9CCE-6013D24546A8}"/>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3" xfId="1640" xr:uid="{5DCDDB88-60B9-4EEC-9429-E45D437B4173}"/>
    <cellStyle name="Comma 2 2 5 2 3 2" xfId="2416" xr:uid="{FA85EA1C-AC23-4CC1-B7F9-99C5B2DE2AC4}"/>
    <cellStyle name="Comma 2 2 5 2 4" xfId="2064" xr:uid="{B44BFC1F-14C0-4C91-A279-9B16529CBEBA}"/>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5" xfId="1555" xr:uid="{D88CB4CD-2DCF-4DC6-AEDA-5435B6EE535B}"/>
    <cellStyle name="Comma 2 2 5 5 2" xfId="2331" xr:uid="{F67256E5-93C2-4D3B-8CD4-6ACBCEF5146E}"/>
    <cellStyle name="Comma 2 2 5 6" xfId="1978" xr:uid="{A247659C-0FB0-46BB-A5AA-3AEADF7DA8A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3" xfId="1670" xr:uid="{3AF27CEB-F038-474C-A9B1-2C2964611153}"/>
    <cellStyle name="Comma 2 2 6 2 3 2" xfId="2446" xr:uid="{0AB07F95-6A51-43CE-BEDD-56AA88A50773}"/>
    <cellStyle name="Comma 2 2 6 2 4" xfId="2094" xr:uid="{1FA219FD-8851-45E5-864E-EF01C026F4A6}"/>
    <cellStyle name="Comma 2 2 6 3" xfId="1472" xr:uid="{00000000-0005-0000-0000-000019030000}"/>
    <cellStyle name="Comma 2 2 6 4" xfId="1766" xr:uid="{CFBC1048-7380-44B8-9907-950A75A020B7}"/>
    <cellStyle name="Comma 2 2 6 4 2" xfId="2186" xr:uid="{53D203AF-67C1-441F-9778-3B569E3E50DA}"/>
    <cellStyle name="Comma 2 2 6 5" xfId="1585" xr:uid="{26D0FF31-E82F-4029-989D-F40CFF901DBE}"/>
    <cellStyle name="Comma 2 2 6 5 2" xfId="2361" xr:uid="{66C5B05B-62D5-4D7C-B93F-17ACE5113337}"/>
    <cellStyle name="Comma 2 2 6 6" xfId="2009" xr:uid="{EBA0B2DE-F786-4908-BD26-EEA94E77775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3" xfId="1630" xr:uid="{036E38E1-E587-44D2-8744-EBC25F0DEDB4}"/>
    <cellStyle name="Comma 2 2 8 3 2" xfId="2406" xr:uid="{A8E813C6-3D33-4633-87F1-3607A1B07CD2}"/>
    <cellStyle name="Comma 2 2 8 4" xfId="2054" xr:uid="{7EE95010-D92F-42E3-B013-2D71B3A4B369}"/>
    <cellStyle name="Comma 2 2 9" xfId="1134" xr:uid="{00000000-0005-0000-0000-00001C030000}"/>
    <cellStyle name="Comma 2 2 9 2" xfId="1720" xr:uid="{EB26299B-6DDB-41AA-94FA-10C04AE02F2F}"/>
    <cellStyle name="Comma 2 2 9 3" xfId="2144" xr:uid="{CBFBA216-8E6F-41C2-A12C-D3A072166C48}"/>
    <cellStyle name="Comma 2 3" xfId="14" xr:uid="{00000000-0005-0000-0000-00001D030000}"/>
    <cellStyle name="Comma 2 3 2" xfId="1118" xr:uid="{00000000-0005-0000-0000-00001E030000}"/>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3" xfId="1695" xr:uid="{79D4DB4A-4B8C-4DC5-A457-00EB1D801ACC}"/>
    <cellStyle name="Comma 2 3 2 2 2 3 2" xfId="2471" xr:uid="{35FD5198-984D-4742-BBAB-0B910B71EB21}"/>
    <cellStyle name="Comma 2 3 2 2 2 4" xfId="2119" xr:uid="{221C1D9D-6D0B-4270-931E-F1AAD26572C3}"/>
    <cellStyle name="Comma 2 3 2 2 3" xfId="1492" xr:uid="{00000000-0005-0000-0000-000021030000}"/>
    <cellStyle name="Comma 2 3 2 2 4" xfId="1792" xr:uid="{1C2CC6CF-E298-43C4-B9DC-584BBBFE2211}"/>
    <cellStyle name="Comma 2 3 2 2 4 2" xfId="2212" xr:uid="{C665059E-B2A8-4F17-9392-272754DEC5C1}"/>
    <cellStyle name="Comma 2 3 2 2 5" xfId="1611" xr:uid="{FF926155-51ED-4B10-A7CA-850092D127CA}"/>
    <cellStyle name="Comma 2 3 2 2 5 2" xfId="2387" xr:uid="{5051A7B5-2750-47CD-9635-DBBC148603A7}"/>
    <cellStyle name="Comma 2 3 2 2 6" xfId="2035" xr:uid="{3FB80B46-3F78-4DA6-955E-417E1A8A8329}"/>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3" xfId="1660" xr:uid="{523116F2-26FD-49A7-83EC-2BCA0223F113}"/>
    <cellStyle name="Comma 2 3 2 4 3 2" xfId="2436" xr:uid="{1773DC7A-02B0-46E5-BF63-AF609BF1F0EA}"/>
    <cellStyle name="Comma 2 3 2 4 4" xfId="2084" xr:uid="{E9AA742B-31C9-4D53-A0B7-313BBE5955BD}"/>
    <cellStyle name="Comma 2 3 2 5" xfId="1166" xr:uid="{00000000-0005-0000-0000-000024030000}"/>
    <cellStyle name="Comma 2 3 2 5 2" xfId="1756" xr:uid="{7769A10F-5B85-40FD-A8A8-8B59030FBB1F}"/>
    <cellStyle name="Comma 2 3 2 5 3" xfId="2176" xr:uid="{F9EE9681-FDBF-4C8C-8798-3F45621CCB70}"/>
    <cellStyle name="Comma 2 3 2 6" xfId="1575" xr:uid="{4F80116B-32F3-49A5-B637-B35B41392C95}"/>
    <cellStyle name="Comma 2 3 2 6 2" xfId="2351" xr:uid="{25B85ACE-F525-451A-80EE-C4679E8D951A}"/>
    <cellStyle name="Comma 2 3 2 7" xfId="1999" xr:uid="{741C1DB2-205E-498C-8027-E530837810ED}"/>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3" xfId="1641" xr:uid="{52C2B184-7AAB-4CB9-AA6A-FE8EE96480D5}"/>
    <cellStyle name="Comma 2 3 3 2 3 2" xfId="2417" xr:uid="{6DAA89CE-D29C-476B-9575-90BAC03CC1BB}"/>
    <cellStyle name="Comma 2 3 3 2 4" xfId="2065" xr:uid="{C0A8A72D-C8A0-40DD-ABF3-B1B3E63E5C0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5" xfId="1556" xr:uid="{6CBC5839-C616-4AF0-8E5A-B111E29D877B}"/>
    <cellStyle name="Comma 2 3 3 5 2" xfId="2332" xr:uid="{1CC2EBDA-9D07-499E-BF5F-AF1A7D80A0A9}"/>
    <cellStyle name="Comma 2 3 3 6" xfId="1979" xr:uid="{BD4E2D95-99C3-4BC0-85A7-663B3064B8E0}"/>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3" xfId="1671" xr:uid="{6C9A00B5-56E5-4F82-A38E-54673FDF706E}"/>
    <cellStyle name="Comma 2 3 4 2 3 2" xfId="2447" xr:uid="{FF77893C-AB36-4A98-A085-0D5E213E4CB8}"/>
    <cellStyle name="Comma 2 3 4 2 4" xfId="2095" xr:uid="{D61EAF3F-A918-4017-B0ED-73833F2CF801}"/>
    <cellStyle name="Comma 2 3 4 3" xfId="1473" xr:uid="{00000000-0005-0000-0000-00002B030000}"/>
    <cellStyle name="Comma 2 3 4 4" xfId="1767" xr:uid="{44E0502F-5DA3-4CD3-9BB3-7D7CF9D9F980}"/>
    <cellStyle name="Comma 2 3 4 4 2" xfId="2187" xr:uid="{0C99240F-341D-4BF6-B640-4C86BA9C0069}"/>
    <cellStyle name="Comma 2 3 4 5" xfId="1586" xr:uid="{71B5DAD5-AD15-4321-959A-27C4D1FDD9E4}"/>
    <cellStyle name="Comma 2 3 4 5 2" xfId="2362" xr:uid="{29D591B1-05F9-411C-A440-DDFBE49EC317}"/>
    <cellStyle name="Comma 2 3 4 6" xfId="2010" xr:uid="{C547FBAE-1C6D-4818-972F-FD62E9C46237}"/>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3" xfId="1631" xr:uid="{6036881E-034B-4709-A4DB-58734C35E5F6}"/>
    <cellStyle name="Comma 2 3 6 3 2" xfId="2407" xr:uid="{794FEF52-D78D-4A32-A03B-D6B4CE6FC473}"/>
    <cellStyle name="Comma 2 3 6 4" xfId="2055" xr:uid="{5A7CC95C-A206-4AE0-AEE9-02C3A652A483}"/>
    <cellStyle name="Comma 2 3 7" xfId="1135" xr:uid="{00000000-0005-0000-0000-00002E030000}"/>
    <cellStyle name="Comma 2 3 7 2" xfId="1721" xr:uid="{307D28CC-2AB7-4D77-A752-2FE6D7427C91}"/>
    <cellStyle name="Comma 2 3 7 3" xfId="2145" xr:uid="{0DD425CF-D928-4323-B042-1859286D2E20}"/>
    <cellStyle name="Comma 2 3 8" xfId="1545" xr:uid="{7198D168-587A-45D0-804A-9F331F4628C3}"/>
    <cellStyle name="Comma 2 3 8 2" xfId="2321" xr:uid="{5A79FCF9-436B-460D-ABFC-6ADEF41E7169}"/>
    <cellStyle name="Comma 2 3 9" xfId="1968" xr:uid="{A92023D3-F9B6-46D7-80D5-238A40F33BB7}"/>
    <cellStyle name="Comma 2 4" xfId="7" xr:uid="{00000000-0005-0000-0000-00002F030000}"/>
    <cellStyle name="Comma 2 4 2" xfId="1119" xr:uid="{00000000-0005-0000-0000-000030030000}"/>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3" xfId="1696" xr:uid="{C88CAA6D-FA01-41BB-AFB9-C56D4F795953}"/>
    <cellStyle name="Comma 2 4 2 2 2 3 2" xfId="2472" xr:uid="{0086D801-6A84-4470-9EF3-62BE56DC7ED9}"/>
    <cellStyle name="Comma 2 4 2 2 2 4" xfId="2120" xr:uid="{B57590DE-C4CD-4969-85CC-93D50CA57B13}"/>
    <cellStyle name="Comma 2 4 2 2 3" xfId="1493" xr:uid="{00000000-0005-0000-0000-000033030000}"/>
    <cellStyle name="Comma 2 4 2 2 4" xfId="1793" xr:uid="{50673AD7-E220-4457-AB82-6659B4378DC7}"/>
    <cellStyle name="Comma 2 4 2 2 4 2" xfId="2213" xr:uid="{5737D28F-1A9D-4AF9-96ED-0DE8D255D78E}"/>
    <cellStyle name="Comma 2 4 2 2 5" xfId="1612" xr:uid="{DA872531-36C8-4244-ABD7-0E0FB8FCC9A1}"/>
    <cellStyle name="Comma 2 4 2 2 5 2" xfId="2388" xr:uid="{19CC24A0-0507-47A1-B5BB-A95D1282126D}"/>
    <cellStyle name="Comma 2 4 2 2 6" xfId="2036" xr:uid="{4CBBB96D-BB23-41A4-BAB6-B4BAD62A9471}"/>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3" xfId="1661" xr:uid="{F8CD0A9F-87F2-438B-A555-B590F8C1C08D}"/>
    <cellStyle name="Comma 2 4 2 4 3 2" xfId="2437" xr:uid="{9AB47153-D6C9-49AB-90D4-B3A54B1B5901}"/>
    <cellStyle name="Comma 2 4 2 4 4" xfId="2085" xr:uid="{E64CDA52-6188-4D99-BA84-64F559C9229E}"/>
    <cellStyle name="Comma 2 4 2 5" xfId="1167" xr:uid="{00000000-0005-0000-0000-000036030000}"/>
    <cellStyle name="Comma 2 4 2 5 2" xfId="1757" xr:uid="{6BCA3429-99D4-480B-9706-853B96FFFA0B}"/>
    <cellStyle name="Comma 2 4 2 5 3" xfId="2177" xr:uid="{97036798-538A-4525-BE9E-37C937696E1B}"/>
    <cellStyle name="Comma 2 4 2 6" xfId="1576" xr:uid="{81B159F6-3CAC-46E1-AF45-3EC3499A567D}"/>
    <cellStyle name="Comma 2 4 2 6 2" xfId="2352" xr:uid="{1A672784-F091-49D9-BEA6-C67078F65907}"/>
    <cellStyle name="Comma 2 4 2 7" xfId="2000" xr:uid="{7EC3471F-DDEA-4570-AA09-85919BE711C8}"/>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3" xfId="1678" xr:uid="{86889C87-35DD-4C0D-BB28-D8B956D44888}"/>
    <cellStyle name="Comma 2 4 3 2 3 2" xfId="2454" xr:uid="{E88D8CDF-41F2-4B0F-B248-8812792072F0}"/>
    <cellStyle name="Comma 2 4 3 2 4" xfId="2102" xr:uid="{4E71EE59-BFAC-44BD-8AAE-9259826C322C}"/>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5" xfId="1594" xr:uid="{21865688-3252-4519-B549-68F9C4C14A31}"/>
    <cellStyle name="Comma 2 4 3 5 2" xfId="2370" xr:uid="{91BBD10B-D614-49EC-8EB2-B2C060F7AC85}"/>
    <cellStyle name="Comma 2 4 3 6" xfId="2018" xr:uid="{AEE99070-296D-4F9A-B64E-FFD92853F0D1}"/>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3" xfId="1642" xr:uid="{4156A80D-333E-4510-9D9A-415914EAE909}"/>
    <cellStyle name="Comma 2 4 5 3 2" xfId="2418" xr:uid="{6B602440-6A1D-4BE9-8599-F7C7F07FF06A}"/>
    <cellStyle name="Comma 2 4 5 4" xfId="2066" xr:uid="{5C639CA9-EC6D-4C90-8786-B92428550A20}"/>
    <cellStyle name="Comma 2 4 6" xfId="1148" xr:uid="{00000000-0005-0000-0000-00003D030000}"/>
    <cellStyle name="Comma 2 4 6 2" xfId="1737" xr:uid="{F6147A24-BB80-4FD2-B85A-C5447CCC5E3C}"/>
    <cellStyle name="Comma 2 4 6 3" xfId="2158" xr:uid="{E0F88CEE-154C-4ABD-8A3A-2B80A3E44A97}"/>
    <cellStyle name="Comma 2 4 7" xfId="1557" xr:uid="{EB743461-87AE-4469-AE42-03783590B341}"/>
    <cellStyle name="Comma 2 4 7 2" xfId="2333" xr:uid="{F330D100-D283-4C43-8635-381680FB8F43}"/>
    <cellStyle name="Comma 2 4 8" xfId="1980" xr:uid="{639B2951-076E-45DB-A5C7-665A3D138A26}"/>
    <cellStyle name="Comma 2 5" xfId="820" xr:uid="{00000000-0005-0000-0000-00003E030000}"/>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3" xfId="1677" xr:uid="{B90D34A4-57A2-492E-8643-5C45D07CC6F2}"/>
    <cellStyle name="Comma 2 5 2 2 3 2" xfId="2453" xr:uid="{01608C99-8756-4E33-BC4A-2769E79083C8}"/>
    <cellStyle name="Comma 2 5 2 2 4" xfId="2101" xr:uid="{7D0BF965-5553-4746-B041-24C06ACC8E88}"/>
    <cellStyle name="Comma 2 5 2 3" xfId="1478" xr:uid="{00000000-0005-0000-0000-000041030000}"/>
    <cellStyle name="Comma 2 5 2 4" xfId="1774" xr:uid="{1D674CDB-7B89-441B-8AB6-A53265A7BF7E}"/>
    <cellStyle name="Comma 2 5 2 4 2" xfId="2194" xr:uid="{602776B2-7860-4891-8079-E8CBE04E0CE7}"/>
    <cellStyle name="Comma 2 5 2 5" xfId="1593" xr:uid="{1B58B953-2FBA-40BC-BE50-085E982CC437}"/>
    <cellStyle name="Comma 2 5 2 5 2" xfId="2369" xr:uid="{CDC2344D-BD5D-488F-BA8B-F59A553096DC}"/>
    <cellStyle name="Comma 2 5 2 6" xfId="2017" xr:uid="{470E5D3F-3D7D-455E-9D0B-2782098919B4}"/>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3" xfId="1639" xr:uid="{CC8C694C-7398-4B19-BA0F-C292F15BF652}"/>
    <cellStyle name="Comma 2 5 4 3 2" xfId="2415" xr:uid="{CF25FDEE-B947-47D7-890F-E86D9C08BAFF}"/>
    <cellStyle name="Comma 2 5 4 4" xfId="2063" xr:uid="{A491E0C1-48B4-4E84-8219-E8DACAB0AB9C}"/>
    <cellStyle name="Comma 2 5 5" xfId="1145" xr:uid="{00000000-0005-0000-0000-000044030000}"/>
    <cellStyle name="Comma 2 5 5 2" xfId="1734" xr:uid="{AF088675-D751-4384-92A8-6791570CBACE}"/>
    <cellStyle name="Comma 2 5 5 3" xfId="2155" xr:uid="{9CA30992-1C47-4C77-8353-3AEAD0B9D5FA}"/>
    <cellStyle name="Comma 2 5 6" xfId="1554" xr:uid="{B87DA379-78BC-440D-8E8B-BF8DF7B54BA0}"/>
    <cellStyle name="Comma 2 5 6 2" xfId="2330" xr:uid="{EB2E5A74-8174-4A2E-B918-5F0926450E49}"/>
    <cellStyle name="Comma 2 5 7" xfId="1977" xr:uid="{582432AF-CB83-47B7-AE8D-FDF7FF2913AE}"/>
    <cellStyle name="Comma 2 6" xfId="1116" xr:uid="{00000000-0005-0000-0000-000045030000}"/>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3" xfId="1693" xr:uid="{82B81709-C5DE-4A9A-B997-E17D6ED1061C}"/>
    <cellStyle name="Comma 2 6 2 2 3 2" xfId="2469" xr:uid="{39A3C795-86D7-41D0-9C31-F5DFCCC9D02B}"/>
    <cellStyle name="Comma 2 6 2 2 4" xfId="2117" xr:uid="{E206DDE4-6557-44F9-882D-4DE6CA0D5CA6}"/>
    <cellStyle name="Comma 2 6 2 3" xfId="1490" xr:uid="{00000000-0005-0000-0000-000048030000}"/>
    <cellStyle name="Comma 2 6 2 4" xfId="1790" xr:uid="{9628588D-4B2D-4D0C-BB28-C4410FB06796}"/>
    <cellStyle name="Comma 2 6 2 4 2" xfId="2210" xr:uid="{F30DC9C4-8766-445C-A394-E8F3792A7501}"/>
    <cellStyle name="Comma 2 6 2 5" xfId="1609" xr:uid="{3A4EABAE-2942-4582-8AA1-599E3DFC927C}"/>
    <cellStyle name="Comma 2 6 2 5 2" xfId="2385" xr:uid="{E9C15571-4D57-47AC-8C07-97E64C8D9DB9}"/>
    <cellStyle name="Comma 2 6 2 6" xfId="2033" xr:uid="{F4438913-8894-4268-AC1D-7AE081E28AA3}"/>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3" xfId="1658" xr:uid="{1733C5E2-ACA9-4254-9FB6-6A57A283DC5C}"/>
    <cellStyle name="Comma 2 6 4 3 2" xfId="2434" xr:uid="{0444C25B-D8DB-445F-BC7A-2BC1F9198437}"/>
    <cellStyle name="Comma 2 6 4 4" xfId="2082" xr:uid="{A1888DBA-6348-4B04-B52B-C9F1E47AA0D1}"/>
    <cellStyle name="Comma 2 6 5" xfId="1164" xr:uid="{00000000-0005-0000-0000-00004B030000}"/>
    <cellStyle name="Comma 2 6 5 2" xfId="1754" xr:uid="{52DD8CA7-05AD-4CA7-A031-8CA7A94725D1}"/>
    <cellStyle name="Comma 2 6 5 3" xfId="2174" xr:uid="{272F7BEE-CADA-4832-9B5D-9E7C32C67EA4}"/>
    <cellStyle name="Comma 2 6 6" xfId="1573" xr:uid="{1118EAE2-1766-4C55-A110-BCC2741ADF22}"/>
    <cellStyle name="Comma 2 6 6 2" xfId="2349" xr:uid="{0669E6BB-015E-47A5-9B8F-E0CE075F9A5F}"/>
    <cellStyle name="Comma 2 6 7" xfId="1997" xr:uid="{76C26F30-7EED-4FE4-B1D8-8CA7C2A2C29A}"/>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3" xfId="1638" xr:uid="{C1C04B85-A2E1-4193-B06C-152C2DA75519}"/>
    <cellStyle name="Comma 2 7 2 3 2" xfId="2414" xr:uid="{35BAF1AD-C904-4501-9BA6-F5A7F8466057}"/>
    <cellStyle name="Comma 2 7 2 4" xfId="2062" xr:uid="{5CA9055E-7FD6-4A97-807E-F713756187C6}"/>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5" xfId="1552" xr:uid="{9C3B288F-8A38-48A2-AE3B-1B546095EF35}"/>
    <cellStyle name="Comma 2 7 5 2" xfId="2329" xr:uid="{2690F234-D6D8-4C1A-A23D-3435DCF98C7B}"/>
    <cellStyle name="Comma 2 7 6" xfId="1975" xr:uid="{CB050602-4964-40A3-9B0F-271CA692DA45}"/>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3" xfId="1667" xr:uid="{00C1FF72-A904-4BE5-BCB8-227C63B51D7D}"/>
    <cellStyle name="Comma 2 8 2 3 2" xfId="2443" xr:uid="{6ADF2493-FEE4-463F-B6BA-1623E71E01DE}"/>
    <cellStyle name="Comma 2 8 2 4" xfId="2091" xr:uid="{D174DD76-9F45-4DD5-855C-B5537FE20BD8}"/>
    <cellStyle name="Comma 2 8 3" xfId="1469" xr:uid="{00000000-0005-0000-0000-000052030000}"/>
    <cellStyle name="Comma 2 8 4" xfId="1763" xr:uid="{4E1DA025-A96E-441F-802E-CA53B40E2E8E}"/>
    <cellStyle name="Comma 2 8 4 2" xfId="2183" xr:uid="{CBD3641F-F18E-4A42-ADF6-156223B56A8C}"/>
    <cellStyle name="Comma 2 8 5" xfId="1582" xr:uid="{DD6A86A8-6BA2-4A85-BBE7-111F35FC1085}"/>
    <cellStyle name="Comma 2 8 5 2" xfId="2358" xr:uid="{6D6F7C87-5BDC-44E7-B80D-B0FB7BDE6956}"/>
    <cellStyle name="Comma 2 8 6" xfId="2006" xr:uid="{865C1EED-C8BB-4E32-9DF4-71E78160FC42}"/>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3" xfId="1704" xr:uid="{4674BA08-E320-43C4-A69C-96DF8DBFAAB0}"/>
    <cellStyle name="Comma 2 9 2 3 2" xfId="2480" xr:uid="{2745A08C-5E10-412C-B17D-43484AF67818}"/>
    <cellStyle name="Comma 2 9 2 4" xfId="2128" xr:uid="{4A97B113-7A72-4262-8AF7-C9741DF1768F}"/>
    <cellStyle name="Comma 2 9 3" xfId="1500" xr:uid="{00000000-0005-0000-0000-000055030000}"/>
    <cellStyle name="Comma 2 9 4" xfId="1801" xr:uid="{7054653D-D657-42DE-A583-FEC34D9728C4}"/>
    <cellStyle name="Comma 2 9 4 2" xfId="2221" xr:uid="{AECB7F42-0CEF-43A1-8836-44585EA7A24E}"/>
    <cellStyle name="Comma 2 9 5" xfId="1620" xr:uid="{8BCB228F-470B-41A8-954B-CFB28AAB3117}"/>
    <cellStyle name="Comma 2 9 5 2" xfId="2396" xr:uid="{EC8B976A-FFAB-44E8-B878-F325CFA21EB7}"/>
    <cellStyle name="Comma 2 9 6" xfId="2044" xr:uid="{E253E3D9-BF31-4338-A684-C82FC059D476}"/>
    <cellStyle name="Comma 20" xfId="1962" xr:uid="{DE99A1AA-8083-4AF6-B9A4-4D7CB7CB0AAF}"/>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2" xfId="1120" xr:uid="{00000000-0005-0000-0000-000057030000}"/>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3" xfId="1697" xr:uid="{B6F1AF4E-8749-43E5-81C8-B37208AAFE4D}"/>
    <cellStyle name="Comma 3 2 2 2 3 2" xfId="2473" xr:uid="{2DFA1940-790E-4917-8E69-8B273782FBE4}"/>
    <cellStyle name="Comma 3 2 2 2 4" xfId="2121" xr:uid="{C1C6EBE0-E490-42B3-BD52-0426C82FE02E}"/>
    <cellStyle name="Comma 3 2 2 3" xfId="1494" xr:uid="{00000000-0005-0000-0000-00005A030000}"/>
    <cellStyle name="Comma 3 2 2 4" xfId="1794" xr:uid="{9E3EEC2E-797A-4FA5-9F74-BE502AFA13C4}"/>
    <cellStyle name="Comma 3 2 2 4 2" xfId="2214" xr:uid="{6074506A-C6A0-4C36-AE7F-3C88696AD0F8}"/>
    <cellStyle name="Comma 3 2 2 5" xfId="1613" xr:uid="{5E4DB7C2-0B58-4ADE-BB38-6E1DD472736C}"/>
    <cellStyle name="Comma 3 2 2 5 2" xfId="2389" xr:uid="{857284B0-36AD-4D6C-901B-7A6802A7B370}"/>
    <cellStyle name="Comma 3 2 2 6" xfId="2037" xr:uid="{1EE7ACA8-22E0-44F8-A978-90AAAF4B6EFD}"/>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3" xfId="1662" xr:uid="{EAAF8212-5F65-4851-A676-D516B5EACAF5}"/>
    <cellStyle name="Comma 3 2 4 3 2" xfId="2438" xr:uid="{AAE06869-B4EC-45BE-ACC6-80BB787C84B7}"/>
    <cellStyle name="Comma 3 2 4 4" xfId="2086" xr:uid="{81593C0B-57BF-4A1A-8969-148973F57383}"/>
    <cellStyle name="Comma 3 2 5" xfId="1168" xr:uid="{00000000-0005-0000-0000-00005D030000}"/>
    <cellStyle name="Comma 3 2 5 2" xfId="1758" xr:uid="{05DFBC02-60BB-401C-BB2A-448A32B37D90}"/>
    <cellStyle name="Comma 3 2 5 3" xfId="2178" xr:uid="{8E9975EF-84C0-47E5-BB1C-15274F116E31}"/>
    <cellStyle name="Comma 3 2 6" xfId="1577" xr:uid="{8B24A571-9A7E-41A9-A94B-474249BD73B0}"/>
    <cellStyle name="Comma 3 2 6 2" xfId="2353" xr:uid="{B40ABD8E-45E3-4862-BB58-4582D23E5C1B}"/>
    <cellStyle name="Comma 3 2 7" xfId="2001" xr:uid="{E7D032A3-05C3-410C-B26A-98227378BCB2}"/>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3" xfId="1679" xr:uid="{7F68712A-33B8-46A2-BE4D-7BF0801951B7}"/>
    <cellStyle name="Comma 3 3 2 3 2" xfId="2455" xr:uid="{F2E3F332-0662-40C5-B9C9-A2252C920C2D}"/>
    <cellStyle name="Comma 3 3 2 4" xfId="2103" xr:uid="{E941B099-5582-44FA-9E7F-EC48BD53FE57}"/>
    <cellStyle name="Comma 3 3 3" xfId="1480" xr:uid="{00000000-0005-0000-0000-000060030000}"/>
    <cellStyle name="Comma 3 3 4" xfId="1776" xr:uid="{2149838C-5A2E-4BB6-828A-A2B6CF8A7E0E}"/>
    <cellStyle name="Comma 3 3 4 2" xfId="2196" xr:uid="{2023F6CE-DAB5-44F7-B234-D16BB38D405A}"/>
    <cellStyle name="Comma 3 3 5" xfId="1595" xr:uid="{4F3D88F3-7F58-4709-8B31-4E20AB3E30CD}"/>
    <cellStyle name="Comma 3 3 5 2" xfId="2371" xr:uid="{1C1A3794-67C4-4C1D-A09A-F5EB5DB4E29C}"/>
    <cellStyle name="Comma 3 3 6" xfId="2019" xr:uid="{B9077928-7771-440A-90AB-5E73D4960311}"/>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3" xfId="1643" xr:uid="{073D42FE-E286-466A-8B5F-11C5AE8E93C7}"/>
    <cellStyle name="Comma 3 5 3 2" xfId="2419" xr:uid="{3A3DF5CD-0CBF-431E-97BF-083D03CAA677}"/>
    <cellStyle name="Comma 3 5 4" xfId="2067" xr:uid="{F21BE4C6-FE10-4731-92EA-1AE1B378A03A}"/>
    <cellStyle name="Comma 3 6" xfId="1149" xr:uid="{00000000-0005-0000-0000-000063030000}"/>
    <cellStyle name="Comma 3 6 2" xfId="1738" xr:uid="{93AB38D2-5AFB-4591-AE24-46AE43F8B3F6}"/>
    <cellStyle name="Comma 3 6 3" xfId="2159" xr:uid="{F79882F6-910E-4F5E-9D74-5689F393D834}"/>
    <cellStyle name="Comma 3 7" xfId="1558" xr:uid="{6191811C-C228-4FF9-B8D9-593F28C4D162}"/>
    <cellStyle name="Comma 3 7 2" xfId="2334" xr:uid="{8CBABC53-E65E-47B4-AED0-1EE769CF5421}"/>
    <cellStyle name="Comma 3 8" xfId="1981" xr:uid="{EED54705-8CAF-4270-8F2A-8E1C4FECA63D}"/>
    <cellStyle name="Comma 4" xfId="825" xr:uid="{00000000-0005-0000-0000-000064030000}"/>
    <cellStyle name="Comma 4 2" xfId="1105" xr:uid="{00000000-0005-0000-0000-000065030000}"/>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3" xfId="1689" xr:uid="{7FC87EC8-C47C-423D-BA18-01704A3E0D06}"/>
    <cellStyle name="Comma 4 2 2 2 3 2" xfId="2465" xr:uid="{845268EF-1071-478B-BC20-770E424909FA}"/>
    <cellStyle name="Comma 4 2 2 2 4" xfId="2113" xr:uid="{BD548C91-FA22-488B-A665-80FE4C225627}"/>
    <cellStyle name="Comma 4 2 2 3" xfId="1487" xr:uid="{00000000-0005-0000-0000-000068030000}"/>
    <cellStyle name="Comma 4 2 2 4" xfId="1786" xr:uid="{17148F88-68F4-4511-872F-A35DBF35B9F8}"/>
    <cellStyle name="Comma 4 2 2 4 2" xfId="2206" xr:uid="{49D2B330-F659-49BD-A22C-66B4CB1F6379}"/>
    <cellStyle name="Comma 4 2 2 5" xfId="1605" xr:uid="{9AC3BD9A-CABA-4CBD-8D27-A29E0228CD7A}"/>
    <cellStyle name="Comma 4 2 2 5 2" xfId="2381" xr:uid="{3999C739-BC38-4F95-80F4-BBCF22D2087B}"/>
    <cellStyle name="Comma 4 2 2 6" xfId="2029" xr:uid="{7FEA301C-726C-4AB1-9B11-F8EA55647F63}"/>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3" xfId="1654" xr:uid="{123CBB03-7948-4B25-A7D2-7766FB46D5D3}"/>
    <cellStyle name="Comma 4 2 4 3 2" xfId="2430" xr:uid="{478BC35D-CF35-454D-B380-C4D51F49E214}"/>
    <cellStyle name="Comma 4 2 4 4" xfId="2078" xr:uid="{A6528362-57E6-43A4-A296-AD63A205C761}"/>
    <cellStyle name="Comma 4 2 5" xfId="1160" xr:uid="{00000000-0005-0000-0000-00006B030000}"/>
    <cellStyle name="Comma 4 2 5 2" xfId="1750" xr:uid="{45138C39-157D-4E8B-AAB6-5EED6924F5A1}"/>
    <cellStyle name="Comma 4 2 5 3" xfId="2170" xr:uid="{71585E8F-4C4F-4477-B8B8-6927AB19A3B5}"/>
    <cellStyle name="Comma 4 2 6" xfId="1569" xr:uid="{0368A292-1F51-48A0-BCFD-B92B6763717F}"/>
    <cellStyle name="Comma 4 2 6 2" xfId="2345" xr:uid="{39959C75-2217-4628-9370-2536DCD8D36D}"/>
    <cellStyle name="Comma 4 2 7" xfId="1993" xr:uid="{5225F0F1-9CD6-48E6-8421-A94327B960B9}"/>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3" xfId="1680" xr:uid="{25B7E833-DB9A-4AD1-BD78-4EC138096B9A}"/>
    <cellStyle name="Comma 4 3 2 3 2" xfId="2456" xr:uid="{9D3C69EB-3413-46E9-87A3-BD053DF87C28}"/>
    <cellStyle name="Comma 4 3 2 4" xfId="2104" xr:uid="{97141169-F849-4A0C-9902-4BD50FABD479}"/>
    <cellStyle name="Comma 4 3 3" xfId="1481" xr:uid="{00000000-0005-0000-0000-00006E030000}"/>
    <cellStyle name="Comma 4 3 4" xfId="1777" xr:uid="{A2DC6ECF-2D10-4B1A-8CCB-30B8AE6345A0}"/>
    <cellStyle name="Comma 4 3 4 2" xfId="2197" xr:uid="{6FC7AEC1-CCB6-463D-98FE-30CD6E602257}"/>
    <cellStyle name="Comma 4 3 5" xfId="1596" xr:uid="{5370C282-79E0-4EE8-A582-142453326B84}"/>
    <cellStyle name="Comma 4 3 5 2" xfId="2372" xr:uid="{0AC1D42F-E4F6-4EB5-A7A5-15F4F7C80855}"/>
    <cellStyle name="Comma 4 3 6" xfId="2020" xr:uid="{951EEC82-C772-46BF-8F94-147F2B8E6955}"/>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3" xfId="1644" xr:uid="{FC7DED45-9FD3-4E26-AA0D-72F49D782FA8}"/>
    <cellStyle name="Comma 4 5 3 2" xfId="2420" xr:uid="{9B74C6EC-0EBA-4D32-B689-36D4E0E90179}"/>
    <cellStyle name="Comma 4 5 4" xfId="2068" xr:uid="{E5864D66-36C6-4F87-86F2-187E027785AB}"/>
    <cellStyle name="Comma 4 6" xfId="1150" xr:uid="{00000000-0005-0000-0000-000071030000}"/>
    <cellStyle name="Comma 4 6 2" xfId="1739" xr:uid="{B6AAA41A-2E67-4CEC-97AD-2D73BE6D493F}"/>
    <cellStyle name="Comma 4 6 3" xfId="2160" xr:uid="{64274430-713F-472D-B441-2354CF2EBCA4}"/>
    <cellStyle name="Comma 4 7" xfId="1559" xr:uid="{94F7E944-DA0A-4F15-957E-CAE0BB4CF873}"/>
    <cellStyle name="Comma 4 7 2" xfId="2335" xr:uid="{B89D2FD6-45A1-42C7-AF22-FCF3F8DDE1E0}"/>
    <cellStyle name="Comma 4 8" xfId="1982" xr:uid="{13165C1F-B0FA-4B65-B054-B2452DC73AE3}"/>
    <cellStyle name="Comma 5" xfId="826" xr:uid="{00000000-0005-0000-0000-000072030000}"/>
    <cellStyle name="Comma 5 2" xfId="1121" xr:uid="{00000000-0005-0000-0000-000073030000}"/>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3" xfId="1698" xr:uid="{07E44320-74EA-4DD7-838B-448C84274956}"/>
    <cellStyle name="Comma 5 2 2 2 3 2" xfId="2474" xr:uid="{F1D2F0C1-ED46-4611-9EA9-CC3AE6BB4B5A}"/>
    <cellStyle name="Comma 5 2 2 2 4" xfId="2122" xr:uid="{AF61F82B-0CB0-4EED-9690-BD3105CD29B3}"/>
    <cellStyle name="Comma 5 2 2 3" xfId="1495" xr:uid="{00000000-0005-0000-0000-000076030000}"/>
    <cellStyle name="Comma 5 2 2 4" xfId="1795" xr:uid="{E881767A-6D8B-404F-AD3B-F50D97F65DBB}"/>
    <cellStyle name="Comma 5 2 2 4 2" xfId="2215" xr:uid="{76A2E90B-B43B-4FBB-8364-CC39B707DEC0}"/>
    <cellStyle name="Comma 5 2 2 5" xfId="1614" xr:uid="{365710E5-FA21-428D-A8CB-0E4B26AD9A6B}"/>
    <cellStyle name="Comma 5 2 2 5 2" xfId="2390" xr:uid="{46A298FC-F9B6-4B27-8972-D7292EBA927F}"/>
    <cellStyle name="Comma 5 2 2 6" xfId="2038" xr:uid="{F15D418C-4059-4C28-9DE8-0C0D5E4C2DCD}"/>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3" xfId="1663" xr:uid="{A4AF6DDB-955E-4F47-86FA-7B277163628E}"/>
    <cellStyle name="Comma 5 2 4 3 2" xfId="2439" xr:uid="{7E3DA4D4-C55C-4F43-AAAF-B622D693C33A}"/>
    <cellStyle name="Comma 5 2 4 4" xfId="2087" xr:uid="{42159406-DDC6-43B4-B76E-5181FAFB8AFE}"/>
    <cellStyle name="Comma 5 2 5" xfId="1169" xr:uid="{00000000-0005-0000-0000-000079030000}"/>
    <cellStyle name="Comma 5 2 5 2" xfId="1759" xr:uid="{5465609C-D72C-4A78-BFE8-AA3C0235C9B3}"/>
    <cellStyle name="Comma 5 2 5 3" xfId="2179" xr:uid="{0E0BC12A-E200-420A-A2B6-F9142BE81521}"/>
    <cellStyle name="Comma 5 2 6" xfId="1578" xr:uid="{5D6CEE72-2432-41CD-8B0C-A3BB93029E8A}"/>
    <cellStyle name="Comma 5 2 6 2" xfId="2354" xr:uid="{2E5BAAA3-880F-499F-AA8D-F0974AAF3C01}"/>
    <cellStyle name="Comma 5 2 7" xfId="2002" xr:uid="{E08EC5A5-721C-4462-A5BC-679A5990550B}"/>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3" xfId="1681" xr:uid="{F91591BB-DEEE-4B94-B99B-919F568B141B}"/>
    <cellStyle name="Comma 5 3 2 3 2" xfId="2457" xr:uid="{B8B2A306-5879-4B30-9C1C-06EDAC38EB70}"/>
    <cellStyle name="Comma 5 3 2 4" xfId="2105" xr:uid="{19A3C668-3932-4ECD-A403-4DB524941A04}"/>
    <cellStyle name="Comma 5 3 3" xfId="1482" xr:uid="{00000000-0005-0000-0000-00007C030000}"/>
    <cellStyle name="Comma 5 3 4" xfId="1778" xr:uid="{7B98FA75-543D-4A2A-8EEF-64CEB3F98F1A}"/>
    <cellStyle name="Comma 5 3 4 2" xfId="2198" xr:uid="{FD8E1E44-8372-4BE3-9256-BC6AFD82E750}"/>
    <cellStyle name="Comma 5 3 5" xfId="1597" xr:uid="{4CDCDE7C-91DA-4ECE-B6A0-9756BDE9987C}"/>
    <cellStyle name="Comma 5 3 5 2" xfId="2373" xr:uid="{AA252BC1-D4C5-474A-AE0D-26877975D0A5}"/>
    <cellStyle name="Comma 5 3 6" xfId="2021" xr:uid="{A04DEC18-6AB3-4584-A82F-0ADCA2CE300D}"/>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3" xfId="1645" xr:uid="{1264ACB1-705A-4C17-A6A1-F3748700F5BB}"/>
    <cellStyle name="Comma 5 5 3 2" xfId="2421" xr:uid="{532C63BA-2C31-46AD-92D8-18EDFF29EB86}"/>
    <cellStyle name="Comma 5 5 4" xfId="2069" xr:uid="{7DFA852F-B255-4382-A0A8-567452DEDC29}"/>
    <cellStyle name="Comma 5 6" xfId="1151" xr:uid="{00000000-0005-0000-0000-00007F030000}"/>
    <cellStyle name="Comma 5 6 2" xfId="1740" xr:uid="{A3F80377-B51C-4874-AA29-9C0DA622F747}"/>
    <cellStyle name="Comma 5 6 3" xfId="2161" xr:uid="{70F99B5E-6252-4E9B-A03F-ABE454994EA2}"/>
    <cellStyle name="Comma 5 7" xfId="1560" xr:uid="{FFACB8E4-4274-47D3-AE23-A99009E2209B}"/>
    <cellStyle name="Comma 5 7 2" xfId="2336" xr:uid="{19C2BBFE-2A8C-40A8-8969-7914DF6A51CE}"/>
    <cellStyle name="Comma 5 8" xfId="1983" xr:uid="{DAA05152-52E3-4B98-A8FC-412699398F00}"/>
    <cellStyle name="Comma 6" xfId="73" xr:uid="{00000000-0005-0000-0000-000080030000}"/>
    <cellStyle name="Comma 6 2" xfId="1115" xr:uid="{00000000-0005-0000-0000-000081030000}"/>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3" xfId="1692" xr:uid="{C968393D-27AB-4EF6-BEC6-68C8FA3B8A14}"/>
    <cellStyle name="Comma 6 2 2 2 3 2" xfId="2468" xr:uid="{C8CAED37-BE02-4332-B527-A9C14C516AD6}"/>
    <cellStyle name="Comma 6 2 2 2 4" xfId="2116" xr:uid="{AB907CD8-A374-4E5F-A107-3502BB30E964}"/>
    <cellStyle name="Comma 6 2 2 3" xfId="1489" xr:uid="{00000000-0005-0000-0000-000084030000}"/>
    <cellStyle name="Comma 6 2 2 4" xfId="1789" xr:uid="{2BD10CE9-060A-4D2C-AE89-0FA71276FDE7}"/>
    <cellStyle name="Comma 6 2 2 4 2" xfId="2209" xr:uid="{524F3B19-A1E2-444E-9D0D-FC4FD664F2E8}"/>
    <cellStyle name="Comma 6 2 2 5" xfId="1608" xr:uid="{38F964C5-DB9B-42C8-BF5C-8C00CECA40A4}"/>
    <cellStyle name="Comma 6 2 2 5 2" xfId="2384" xr:uid="{03AF0829-9068-4DAB-A156-CF19458C87CB}"/>
    <cellStyle name="Comma 6 2 2 6" xfId="2032" xr:uid="{3B8CE598-7F53-4A06-BEA4-CF3517DB9A65}"/>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3" xfId="1657" xr:uid="{3B2ECDA3-4906-45B3-AC3E-4A201FBBDE7F}"/>
    <cellStyle name="Comma 6 2 4 3 2" xfId="2433" xr:uid="{AEA3AA16-B165-4851-BF8A-546C8C84837A}"/>
    <cellStyle name="Comma 6 2 4 4" xfId="2081" xr:uid="{38CAC0CB-C35A-431C-8FB0-09906890143B}"/>
    <cellStyle name="Comma 6 2 5" xfId="1163" xr:uid="{00000000-0005-0000-0000-000087030000}"/>
    <cellStyle name="Comma 6 2 5 2" xfId="1753" xr:uid="{03BF5D6C-50B1-4C85-A507-9E4E3CDC97E3}"/>
    <cellStyle name="Comma 6 2 5 3" xfId="2173" xr:uid="{8CF44BEA-A3ED-419C-94C6-DE7D8C02C1D4}"/>
    <cellStyle name="Comma 6 2 6" xfId="1572" xr:uid="{9856461D-DB37-4B67-878C-3BCD1C4CE478}"/>
    <cellStyle name="Comma 6 2 6 2" xfId="2348" xr:uid="{B6D7CE47-3815-4D08-8C97-0FF7CEF3E578}"/>
    <cellStyle name="Comma 6 2 7" xfId="1996" xr:uid="{2ABC52BA-A06D-4177-A04C-D051FBBBFAFF}"/>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3" xfId="1707" xr:uid="{AD027287-6C84-4F61-9433-D1ADBF61C8DF}"/>
    <cellStyle name="Comma 6 3 2 2 3 2" xfId="2483" xr:uid="{8D93590C-E1A1-4AC5-856A-272D8DE1A0C8}"/>
    <cellStyle name="Comma 6 3 2 2 4" xfId="2131" xr:uid="{6B578795-C61A-4738-9B54-3CE79F087601}"/>
    <cellStyle name="Comma 6 3 2 3" xfId="1837" xr:uid="{611E8150-1F3F-4E97-A243-A026C439C94B}"/>
    <cellStyle name="Comma 6 3 2 3 2" xfId="2224" xr:uid="{9F13EC66-4C77-4710-BEF8-74B59A4D8744}"/>
    <cellStyle name="Comma 6 3 2 4" xfId="1623" xr:uid="{1BD28FE8-2DD4-4A0E-9102-10D246C693C0}"/>
    <cellStyle name="Comma 6 3 2 4 2" xfId="2399" xr:uid="{CDC43BCE-0F03-4D6E-9958-311E468D9936}"/>
    <cellStyle name="Comma 6 3 2 5" xfId="2047" xr:uid="{0CC88C13-6652-4B17-81B8-5AC96D5C1D22}"/>
    <cellStyle name="Comma 6 3 3" xfId="1477" xr:uid="{00000000-0005-0000-0000-00008B030000}"/>
    <cellStyle name="Comma 6 3 4" xfId="1772" xr:uid="{B810626F-6540-4496-921C-FF28650DE65D}"/>
    <cellStyle name="Comma 6 3 4 2" xfId="2192" xr:uid="{2CDC59EA-8647-4254-8336-AC0CC04A51DC}"/>
    <cellStyle name="Comma 6 3 5" xfId="1591" xr:uid="{3A8D7989-5EF7-4290-A96C-C3B4C71B7ACA}"/>
    <cellStyle name="Comma 6 3 5 2" xfId="2367" xr:uid="{25675285-64E2-4CFC-A947-6F9E8DAFC4B8}"/>
    <cellStyle name="Comma 6 3 6" xfId="2015" xr:uid="{6989C0AC-B41E-41D9-826A-CA3978C6B068}"/>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3" xfId="1703" xr:uid="{C023FECC-26A9-4F55-9627-7E6D670C9EB1}"/>
    <cellStyle name="Comma 6 4 2 3 2" xfId="2479" xr:uid="{7C8FB704-0464-41B3-94CA-565A72CB11C6}"/>
    <cellStyle name="Comma 6 4 2 4" xfId="2127" xr:uid="{F63E05B9-CFD1-4BDB-BC9B-D1471C22E23A}"/>
    <cellStyle name="Comma 6 4 3" xfId="1499" xr:uid="{00000000-0005-0000-0000-00008E030000}"/>
    <cellStyle name="Comma 6 4 4" xfId="1800" xr:uid="{2A8815F0-287B-4A89-BD73-7596A328EA18}"/>
    <cellStyle name="Comma 6 4 4 2" xfId="2220" xr:uid="{1E74B644-A99F-4AB1-A5AB-8C835617DEA7}"/>
    <cellStyle name="Comma 6 4 5" xfId="1619" xr:uid="{AE17D0E4-AB3D-465B-8F16-FCA28277C16C}"/>
    <cellStyle name="Comma 6 4 5 2" xfId="2395" xr:uid="{DA5D1C46-48F7-4548-9F5A-41568ABD7BDA}"/>
    <cellStyle name="Comma 6 4 6" xfId="2043" xr:uid="{0BA37EA1-0992-4672-ADE3-8DDAB7D66332}"/>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3" xfId="1712" xr:uid="{814A56A3-F0DA-4FFE-8ACE-F830D522EC8C}"/>
    <cellStyle name="Comma 6 5 2 3 2" xfId="2488" xr:uid="{B22E80B2-D1CC-4199-B1E0-DDD3A8F346A1}"/>
    <cellStyle name="Comma 6 5 2 4" xfId="2137" xr:uid="{50D187A6-98D0-4D9E-8D33-62401481E129}"/>
    <cellStyle name="Comma 6 6" xfId="1138" xr:uid="{00000000-0005-0000-0000-000091030000}"/>
    <cellStyle name="Comma 6 6 2" xfId="1725" xr:uid="{AD93D124-3F5E-44EA-B930-DEE3081E7A61}"/>
    <cellStyle name="Comma 6 6 3" xfId="2149" xr:uid="{84E28F50-6829-4031-9827-0DBC78A628E8}"/>
    <cellStyle name="Comma 6 7" xfId="1548" xr:uid="{8056BCCD-CBC1-404F-9534-A263252E29EF}"/>
    <cellStyle name="Comma 6 7 2" xfId="2325" xr:uid="{BE9AABED-9BCC-4FB8-A23E-4B269609DFA1}"/>
    <cellStyle name="Comma 6 8" xfId="1971" xr:uid="{741AA8F6-4EB1-4D57-82E5-E41EE660C258}"/>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urrency [0] 2" xfId="1802" xr:uid="{159945A9-2A37-4C86-AC01-925EC6EB7D05}"/>
    <cellStyle name="Currency [0] 2 2" xfId="2222" xr:uid="{DAA2D80B-2898-454D-B673-7276C1FEA63D}"/>
    <cellStyle name="Currency [0] 3" xfId="1621" xr:uid="{36857FFD-BA69-43DB-87A7-35DA3DB8C91B}"/>
    <cellStyle name="Currency [0] 3 2" xfId="2397" xr:uid="{3E2C54C4-4007-4B8B-A0E5-FD4ED666F5BC}"/>
    <cellStyle name="Currency [0] 4" xfId="2045" xr:uid="{D77308BD-D259-4FDC-BFCA-AC498F69C914}"/>
    <cellStyle name="Currency 2" xfId="827" xr:uid="{00000000-0005-0000-0000-000094030000}"/>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3" xfId="1686" xr:uid="{3B337D2B-509E-4F8F-9EE5-A91565C648E7}"/>
    <cellStyle name="Currency 2 2 2 2 3 2" xfId="2462" xr:uid="{916A463B-ED9C-4A5F-B0FF-C0911E75500B}"/>
    <cellStyle name="Currency 2 2 2 2 4" xfId="2110" xr:uid="{381C22D6-3BB8-4217-B738-6565EB6ECB30}"/>
    <cellStyle name="Currency 2 2 2 3" xfId="1783" xr:uid="{B375F920-81A4-4483-AD75-F4FF05374CB8}"/>
    <cellStyle name="Currency 2 2 2 3 2" xfId="2203" xr:uid="{915E02DD-D239-4744-9D4B-7040C21848D9}"/>
    <cellStyle name="Currency 2 2 2 4" xfId="1602" xr:uid="{75BD9F6F-1F5E-4371-8EE5-E0AF8FAF986D}"/>
    <cellStyle name="Currency 2 2 2 4 2" xfId="2378" xr:uid="{74D62D14-E545-42FD-8A09-6A0512B29345}"/>
    <cellStyle name="Currency 2 2 2 5" xfId="2026" xr:uid="{15EED07F-17A8-4BB1-9BB3-FC57C24D53DB}"/>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3" xfId="1651" xr:uid="{D364C3EE-0F78-473E-8B46-9EDCEBD39A79}"/>
    <cellStyle name="Currency 2 2 4 3 2" xfId="2427" xr:uid="{5C3E301F-1D46-4E8D-A16F-79CD5AAF20E2}"/>
    <cellStyle name="Currency 2 2 4 4" xfId="2075" xr:uid="{B7CEF775-43BC-4B15-8CF3-5A68455BCFF3}"/>
    <cellStyle name="Currency 2 2 5" xfId="1157" xr:uid="{00000000-0005-0000-0000-00009A030000}"/>
    <cellStyle name="Currency 2 2 5 2" xfId="1747" xr:uid="{61F8C3A6-D10B-4BBB-92B5-6B633C96DEAA}"/>
    <cellStyle name="Currency 2 2 5 3" xfId="2167" xr:uid="{789C9154-4169-4019-BCAD-88CB9D085EC5}"/>
    <cellStyle name="Currency 2 2 6" xfId="1566" xr:uid="{E49A96ED-7FE0-4D46-ABD0-06F2B89B7671}"/>
    <cellStyle name="Currency 2 2 6 2" xfId="2342" xr:uid="{0CF18E16-FE38-4257-9571-0209DD2FF26D}"/>
    <cellStyle name="Currency 2 2 7" xfId="1990" xr:uid="{6443FCBD-BBF1-4B50-B4DD-396DCCBC6F6C}"/>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3" xfId="1699" xr:uid="{DF7F74B5-B37D-4F06-8F7D-44697B427F72}"/>
    <cellStyle name="Currency 2 3 2 2 3 2" xfId="2475" xr:uid="{7D47FB05-CCC7-46CE-863A-9D975EEB33D2}"/>
    <cellStyle name="Currency 2 3 2 2 4" xfId="2123" xr:uid="{278E2B2F-8A64-4825-9383-DB7059702276}"/>
    <cellStyle name="Currency 2 3 2 3" xfId="1796" xr:uid="{089CF77E-D9E0-4DAA-9A2D-ED424AEBE996}"/>
    <cellStyle name="Currency 2 3 2 3 2" xfId="2216" xr:uid="{076C3394-BA20-4D15-B2EE-339061F27F50}"/>
    <cellStyle name="Currency 2 3 2 4" xfId="1615" xr:uid="{D111C372-5953-4383-BEB4-D618F431CD3C}"/>
    <cellStyle name="Currency 2 3 2 4 2" xfId="2391" xr:uid="{BA25F956-D7F0-4EFF-9149-FD59E7E08661}"/>
    <cellStyle name="Currency 2 3 2 5" xfId="2039" xr:uid="{E9DA57AB-C339-4A3D-95F4-914601357A78}"/>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3" xfId="1664" xr:uid="{38531A68-7043-4F7F-B389-51580255856E}"/>
    <cellStyle name="Currency 2 3 4 3 2" xfId="2440" xr:uid="{07C92593-A61D-483E-9C8D-AE4C982B6DF0}"/>
    <cellStyle name="Currency 2 3 4 4" xfId="2088" xr:uid="{3B768273-E0AC-4EBD-8B04-3A9F9F827EA5}"/>
    <cellStyle name="Currency 2 3 5" xfId="1170" xr:uid="{00000000-0005-0000-0000-0000A0030000}"/>
    <cellStyle name="Currency 2 3 5 2" xfId="1760" xr:uid="{E4F607FD-1A87-4393-A2B5-5D515B93F1B3}"/>
    <cellStyle name="Currency 2 3 5 3" xfId="2180" xr:uid="{51B7CA71-02CE-4929-AC20-BC85B6D2DF17}"/>
    <cellStyle name="Currency 2 3 6" xfId="1579" xr:uid="{C2A8C392-CF3B-41E2-B818-F299B55B7D89}"/>
    <cellStyle name="Currency 2 3 6 2" xfId="2355" xr:uid="{E28FD117-3D36-4349-8B58-D757044A9CF2}"/>
    <cellStyle name="Currency 2 3 7" xfId="2003" xr:uid="{48F066B0-EAC3-4BEB-9118-D320043A6327}"/>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3" xfId="1682" xr:uid="{5C42219D-86C8-4AD5-B9B9-11F4FAA281DE}"/>
    <cellStyle name="Currency 2 4 2 3 2" xfId="2458" xr:uid="{4080B159-626C-484E-B782-88E0308D4886}"/>
    <cellStyle name="Currency 2 4 2 4" xfId="2106" xr:uid="{5D60C5E7-CE88-40DB-BD62-DA4B44062663}"/>
    <cellStyle name="Currency 2 4 3" xfId="1779" xr:uid="{1CF95DA6-EC23-473E-8FBF-137718A18E4C}"/>
    <cellStyle name="Currency 2 4 3 2" xfId="2199" xr:uid="{8E0E25D1-54A0-46DA-893A-62A665F6381C}"/>
    <cellStyle name="Currency 2 4 4" xfId="1598" xr:uid="{36DFEC52-D87E-40B8-BA8A-A9380D1BA9BF}"/>
    <cellStyle name="Currency 2 4 4 2" xfId="2374" xr:uid="{5FACF831-2963-4A0F-A526-A6D6AEA994FB}"/>
    <cellStyle name="Currency 2 4 5" xfId="2022" xr:uid="{6E33D5AD-4579-446D-B3A2-B54B26738B74}"/>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3" xfId="1646" xr:uid="{80E37640-B5DD-4C5D-B971-5578887C0DDF}"/>
    <cellStyle name="Currency 2 6 3 2" xfId="2422" xr:uid="{A6DF1B33-ED32-4186-AF07-5A7260ECB345}"/>
    <cellStyle name="Currency 2 6 4" xfId="2070" xr:uid="{F4750064-C98D-4190-96E1-F17512643617}"/>
    <cellStyle name="Currency 2 7" xfId="1152" xr:uid="{00000000-0005-0000-0000-0000A5030000}"/>
    <cellStyle name="Currency 2 7 2" xfId="1741" xr:uid="{A44F3403-5A3D-4F70-94EA-AAA1D6A9D48E}"/>
    <cellStyle name="Currency 2 7 3" xfId="2162" xr:uid="{43EB31A5-1061-4CFE-8B38-249870FEF53F}"/>
    <cellStyle name="Currency 2 8" xfId="1561" xr:uid="{57915F58-3CA7-46D2-B5A6-8A13B53E590C}"/>
    <cellStyle name="Currency 2 8 2" xfId="2337" xr:uid="{8B15FF9C-38AC-4CD8-90B4-46FFA46D05B5}"/>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3" xfId="1700" xr:uid="{E3C443CD-4EA5-452E-BBB3-65C3666E3BFB}"/>
    <cellStyle name="Currency 3 2 2 2 3 2" xfId="2476" xr:uid="{8E006DDE-DBC4-44F7-B2EB-2DD79AD31066}"/>
    <cellStyle name="Currency 3 2 2 2 4" xfId="2124" xr:uid="{EC83F195-18DF-4661-A4DB-76765C996DC8}"/>
    <cellStyle name="Currency 3 2 2 3" xfId="1797" xr:uid="{8487B9DF-1DBA-4BE1-AE44-3CE1174B63FD}"/>
    <cellStyle name="Currency 3 2 2 3 2" xfId="2217" xr:uid="{BB2D47F1-98AE-4B59-AB6C-D71A02E60011}"/>
    <cellStyle name="Currency 3 2 2 4" xfId="1616" xr:uid="{EFC22B88-C332-4DCA-B64F-22C45B96A0FB}"/>
    <cellStyle name="Currency 3 2 2 4 2" xfId="2392" xr:uid="{4D6982CF-8B4D-4B0F-B429-94A8FA6345D9}"/>
    <cellStyle name="Currency 3 2 2 5" xfId="2040" xr:uid="{230C86E8-57F6-47B9-AFDE-B012BD1E6832}"/>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3" xfId="1665" xr:uid="{B691B4F7-888D-4074-BF50-956B2381A425}"/>
    <cellStyle name="Currency 3 2 4 3 2" xfId="2441" xr:uid="{5280CC49-A4DC-4B68-88C8-3A378B9AD157}"/>
    <cellStyle name="Currency 3 2 4 4" xfId="2089" xr:uid="{F9C5543C-650D-4F25-9C57-366201E76DC0}"/>
    <cellStyle name="Currency 3 2 5" xfId="1171" xr:uid="{00000000-0005-0000-0000-0000AC030000}"/>
    <cellStyle name="Currency 3 2 5 2" xfId="1761" xr:uid="{6B3B98B6-FA0A-4AB2-9125-0513C5F08DAD}"/>
    <cellStyle name="Currency 3 2 5 3" xfId="2181" xr:uid="{837DA9B1-5CC3-4124-9CA4-73EBC6F1CE6F}"/>
    <cellStyle name="Currency 3 2 6" xfId="1580" xr:uid="{B21DD846-5851-44E2-A2B2-557CBBB8B70D}"/>
    <cellStyle name="Currency 3 2 6 2" xfId="2356" xr:uid="{663F470B-90FB-4AD9-B2B0-11DE7264764E}"/>
    <cellStyle name="Currency 3 2 7" xfId="2004" xr:uid="{A54E180B-A0F2-4670-9F43-3E091E8E3C3B}"/>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3" xfId="1683" xr:uid="{DD98BFF2-B083-40E5-B325-C7068FBB22B1}"/>
    <cellStyle name="Currency 3 3 2 3 2" xfId="2459" xr:uid="{DDED5282-359A-4DC3-948E-D5200D8685FE}"/>
    <cellStyle name="Currency 3 3 2 4" xfId="2107" xr:uid="{ADB2E175-6FC5-492B-94F3-BECD5046C60F}"/>
    <cellStyle name="Currency 3 3 3" xfId="1780" xr:uid="{ABCCB1EA-BBB6-4470-8083-D1E52D04FB33}"/>
    <cellStyle name="Currency 3 3 3 2" xfId="2200" xr:uid="{982D95C2-E6E6-4F10-B81C-E7CB3E243D6A}"/>
    <cellStyle name="Currency 3 3 4" xfId="1599" xr:uid="{DB991BF6-F9C5-4716-A689-0CD8D7257594}"/>
    <cellStyle name="Currency 3 3 4 2" xfId="2375" xr:uid="{76C7B9A5-7621-4CC1-9F70-14577B2B6554}"/>
    <cellStyle name="Currency 3 3 5" xfId="2023" xr:uid="{AE4DF89A-C65B-4355-AAD1-1A8BCB23B696}"/>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3" xfId="1647" xr:uid="{D0610016-8E60-4BA3-9960-47FA2FD4AB8D}"/>
    <cellStyle name="Currency 3 5 3 2" xfId="2423" xr:uid="{65CB713E-3255-4024-8CB3-569572B1491E}"/>
    <cellStyle name="Currency 3 5 4" xfId="2071" xr:uid="{4E822247-3B32-4107-A390-6C53E0F293C9}"/>
    <cellStyle name="Currency 3 6" xfId="1153" xr:uid="{00000000-0005-0000-0000-0000B1030000}"/>
    <cellStyle name="Currency 3 6 2" xfId="1742" xr:uid="{B9229BA6-70F4-4D18-8CA9-0D872E15DF85}"/>
    <cellStyle name="Currency 3 6 3" xfId="2163" xr:uid="{67089698-0476-44B0-9B79-1E3A0B1552D1}"/>
    <cellStyle name="Currency 3 7" xfId="1562" xr:uid="{31815577-89CE-4058-8DF2-878245586C7F}"/>
    <cellStyle name="Currency 3 7 2" xfId="2338" xr:uid="{3E02F16D-904D-40B4-84A5-ECA3A0D8460C}"/>
    <cellStyle name="Currency 3 8" xfId="1985" xr:uid="{77E146E6-DBDE-405B-8C7E-45B09EC0A334}"/>
    <cellStyle name="Currency 4" xfId="1723" xr:uid="{48F305A0-B5E2-4E60-A1DD-4372E7E1E179}"/>
    <cellStyle name="Currency 4 2" xfId="2147" xr:uid="{63261620-CB67-4731-9028-232BBC192847}"/>
    <cellStyle name="Currency 5" xfId="2323" xr:uid="{0E2BCA20-DE0B-471A-B363-2CEAB36E9E05}"/>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3" xfId="1711" xr:uid="{36405547-096E-4528-B186-78E70629CBFC}"/>
    <cellStyle name="Millares [0] 2 2 3 2" xfId="2487" xr:uid="{2A9698AD-A193-4C31-8486-35955302B4D7}"/>
    <cellStyle name="Millares [0] 2 2 4" xfId="2135" xr:uid="{2BF14904-2776-458C-B03F-2024273DDD78}"/>
    <cellStyle name="Millares [0] 2 24" xfId="1413" xr:uid="{00000000-0005-0000-0000-0000C3030000}"/>
    <cellStyle name="Millares [0] 2 24 2" xfId="1957" xr:uid="{F0F29C58-4C72-4DF5-86CC-1C048C986859}"/>
    <cellStyle name="Millares [0] 2 24 2 2" xfId="2311" xr:uid="{23FB8337-27B1-48EA-8E69-1E6CBE0A9635}"/>
    <cellStyle name="Millares [0] 2 24 3" xfId="1710" xr:uid="{972F5B21-B49F-47CD-9A40-D34B1E5B0746}"/>
    <cellStyle name="Millares [0] 2 24 3 2" xfId="2486" xr:uid="{BBC0DA55-15FD-4A4B-86B8-1727FCB4A233}"/>
    <cellStyle name="Millares [0] 2 24 4" xfId="2134" xr:uid="{178D5AFD-58FB-425E-A852-5B52002FC79A}"/>
    <cellStyle name="Millares [0] 2 3" xfId="1916" xr:uid="{7315542B-9480-405A-8A92-5A9237416598}"/>
    <cellStyle name="Millares [0] 2 3 2" xfId="2303" xr:uid="{4C2D099E-F86F-4084-BBCE-2946A65EEDAA}"/>
    <cellStyle name="Millares [0] 2 4" xfId="1702" xr:uid="{835DB14C-27D5-4135-8CD4-C28ABD36D1A4}"/>
    <cellStyle name="Millares [0] 2 4 2" xfId="2478" xr:uid="{11FA271C-6BCE-46C9-872E-EF530A603582}"/>
    <cellStyle name="Millares [0] 2 5" xfId="2126" xr:uid="{7D9C032B-F33E-4247-AECC-30D239D931C6}"/>
    <cellStyle name="Millares [0] 3" xfId="1410" xr:uid="{00000000-0005-0000-0000-0000C4030000}"/>
    <cellStyle name="Millares [0] 3 2" xfId="1956" xr:uid="{C387908A-1ECD-4CA3-B110-D0A88DC45D95}"/>
    <cellStyle name="Millares [0] 3 2 2" xfId="2310" xr:uid="{1DA5A0DE-77A9-4D7B-BE36-13999D3A9F73}"/>
    <cellStyle name="Millares [0] 3 3" xfId="1709" xr:uid="{6C0D196D-9A98-498D-A7D8-7EB5FE527CE0}"/>
    <cellStyle name="Millares [0] 3 3 2" xfId="2485" xr:uid="{0D4484A0-A136-4B39-8B3D-18C92B86C6B5}"/>
    <cellStyle name="Millares [0] 3 4" xfId="2133" xr:uid="{947216E9-C207-44AC-85C1-AC9D2595BB27}"/>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3" xfId="1625" xr:uid="{FC9AEC7D-6E8E-4DD3-AE4C-5683DA00A6AD}"/>
    <cellStyle name="Millares 10 3 2" xfId="2401" xr:uid="{0D636457-F4A1-4CE4-808A-25CDD55931EA}"/>
    <cellStyle name="Millares 10 4" xfId="2049" xr:uid="{0DFF34FD-153C-4703-A8B9-623F4DBE4FD0}"/>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3" xfId="1541" xr:uid="{61A40DD0-876A-4376-93FE-0CE910055953}"/>
    <cellStyle name="Millares 2 13 2" xfId="2317" xr:uid="{35EAE77C-EF8D-48D3-9727-F928B1ED2CFE}"/>
    <cellStyle name="Millares 2 14" xfId="1964" xr:uid="{408DFFC3-6FBF-4F44-B199-2EA57756DEB7}"/>
    <cellStyle name="Millares 2 2" xfId="4" xr:uid="{00000000-0005-0000-0000-0000D6030000}"/>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3" xfId="1629" xr:uid="{930D8D3C-A0DA-4008-88E0-11C2CB4459E0}"/>
    <cellStyle name="Millares 2 2 3 3 2" xfId="2405" xr:uid="{69CFAE0E-F186-476C-B911-9144EEA296ED}"/>
    <cellStyle name="Millares 2 2 3 4" xfId="2053" xr:uid="{F9675048-9933-464C-82AB-5CA23D245AC1}"/>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8" xfId="1543" xr:uid="{45919162-9EF2-47A4-8005-F4A65D0E657C}"/>
    <cellStyle name="Millares 2 2 8 2" xfId="2319" xr:uid="{FCE50258-550E-472A-BC45-C9D461F0727F}"/>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3" xfId="1636" xr:uid="{54B66347-1EA3-4C31-8AE6-20321A91CD94}"/>
    <cellStyle name="Millares 2 3 2 3 2" xfId="2412" xr:uid="{583FDB20-FE85-42FF-9A5D-A3A469F44441}"/>
    <cellStyle name="Millares 2 3 2 4" xfId="2060" xr:uid="{4D47B992-B54A-4716-8071-0C96439FDA33}"/>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5" xfId="1550" xr:uid="{609233FF-2740-44BB-A70B-2B538B02F22B}"/>
    <cellStyle name="Millares 2 3 5 2" xfId="2327" xr:uid="{6F80CCF6-87C1-4229-9436-150C6FA7BF4C}"/>
    <cellStyle name="Millares 2 3 6" xfId="1973" xr:uid="{B6DF7454-45D8-4847-B954-29D435F0F19C}"/>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3" xfId="1668" xr:uid="{490E4763-53AF-4F44-AED2-0D7A6D7919E7}"/>
    <cellStyle name="Millares 2 4 2 3 2" xfId="2444" xr:uid="{E5DB85DE-0A64-4A89-A28E-1699D92483D2}"/>
    <cellStyle name="Millares 2 4 2 4" xfId="2092" xr:uid="{B29BC5A7-3F6E-48B6-AE9B-E85FB3FE7F6B}"/>
    <cellStyle name="Millares 2 4 3" xfId="1470" xr:uid="{00000000-0005-0000-0000-0000E5030000}"/>
    <cellStyle name="Millares 2 4 4" xfId="1764" xr:uid="{7EB925D7-53B7-4F73-9261-17AE3ACD790B}"/>
    <cellStyle name="Millares 2 4 4 2" xfId="2184" xr:uid="{3E836CDB-DDFB-45CF-945E-4FF69E41D285}"/>
    <cellStyle name="Millares 2 4 5" xfId="1583" xr:uid="{628743A0-59EC-4C53-9D28-46EE7BE4E103}"/>
    <cellStyle name="Millares 2 4 5 2" xfId="2359" xr:uid="{7658F726-5435-445F-83A9-E971055621E5}"/>
    <cellStyle name="Millares 2 4 6" xfId="2007" xr:uid="{B83CD39E-D216-4CCC-B564-FFA6D1C26403}"/>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3" xfId="1627" xr:uid="{63D4AEF0-9E3C-4016-B34A-581D850B5399}"/>
    <cellStyle name="Millares 2 6 3 2" xfId="2403" xr:uid="{D6622CE9-A909-46DF-9AA9-85C655E30FF9}"/>
    <cellStyle name="Millares 2 6 4" xfId="2051" xr:uid="{055CA314-3F6B-4D49-83F8-C572E8EA01D2}"/>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3" xfId="1713" xr:uid="{058F13F9-1184-443C-88E2-ED367676B66B}"/>
    <cellStyle name="Millares 22 3 2" xfId="2489" xr:uid="{21ACC848-FE2C-488D-A8A0-82B7AC1ABC7A}"/>
    <cellStyle name="Millares 22 4" xfId="2138" xr:uid="{109386BA-76EE-4EDE-A270-C732B18B2FD4}"/>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1" xfId="1542" xr:uid="{7D00F356-106D-4258-B512-4E5FC2B2BA1C}"/>
    <cellStyle name="Millares 3 11 2" xfId="2318" xr:uid="{24495DBE-31D9-4817-906E-D5EC7C932E44}"/>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3" xfId="1648" xr:uid="{2023D4DB-6EA7-4034-A819-86668FEC7BDE}"/>
    <cellStyle name="Millares 3 3 2 3 2" xfId="2424" xr:uid="{5CEA2933-DAEB-4DA3-B003-EFED0207CF01}"/>
    <cellStyle name="Millares 3 3 2 4" xfId="2072" xr:uid="{F5D37448-3756-4429-B64E-DA4282181B93}"/>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5" xfId="1563" xr:uid="{82C5F1F3-CA3A-4ABF-A355-51948FED8CA7}"/>
    <cellStyle name="Millares 3 3 5 2" xfId="2339" xr:uid="{661738A3-DD9E-4C2C-ACB6-CB91CCC2B5E3}"/>
    <cellStyle name="Millares 3 3 6" xfId="1987" xr:uid="{C3A908F4-2D12-48EE-BDEC-0C47C3662746}"/>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3" xfId="1669" xr:uid="{A84362AE-0E5C-4699-8A50-389F30F69811}"/>
    <cellStyle name="Millares 3 4 2 3 2" xfId="2445" xr:uid="{8E6FF1BB-9990-466F-A1A0-5D891D9E0B65}"/>
    <cellStyle name="Millares 3 4 2 4" xfId="2093" xr:uid="{FD0FDF5C-392B-4C4F-B7BA-648F585779B7}"/>
    <cellStyle name="Millares 3 4 3" xfId="1471" xr:uid="{00000000-0005-0000-0000-000004040000}"/>
    <cellStyle name="Millares 3 4 4" xfId="1765" xr:uid="{5815AA61-1B4A-49EF-8D26-5F07BE1F5A45}"/>
    <cellStyle name="Millares 3 4 4 2" xfId="2185" xr:uid="{DB6E7A99-1B5C-4911-9B48-E404DED48FC7}"/>
    <cellStyle name="Millares 3 4 5" xfId="1584" xr:uid="{F3D2E33C-435C-422A-B33E-B8FE0CA065C4}"/>
    <cellStyle name="Millares 3 4 5 2" xfId="2360" xr:uid="{8A7B26F9-7544-425C-B9CF-703837A2684A}"/>
    <cellStyle name="Millares 3 4 6" xfId="2008" xr:uid="{159FB5C9-EE94-4B47-A2BB-A5EE75DDA1F1}"/>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3" xfId="1628" xr:uid="{D7D8429A-E0DB-40DB-B82E-5AFDCD8A8E45}"/>
    <cellStyle name="Millares 3 7 3 2" xfId="2404" xr:uid="{70524F7B-066E-4A26-AB73-0F5873684900}"/>
    <cellStyle name="Millares 3 7 4" xfId="2052" xr:uid="{AE5BCB04-94D8-4B67-8C78-7E61221746BA}"/>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3" xfId="1637" xr:uid="{B5D09CCF-6392-497E-8FD4-02C990419C87}"/>
    <cellStyle name="Millares 4 2 2 3 2" xfId="2413" xr:uid="{8E9A3860-E98F-4142-97CA-708075CB9897}"/>
    <cellStyle name="Millares 4 2 2 4" xfId="2061" xr:uid="{2E4DC1E7-9C11-4DEC-9017-CD45F084B05D}"/>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5" xfId="1551" xr:uid="{A705BA19-C66F-4A8F-B10C-E414BBEA158F}"/>
    <cellStyle name="Millares 4 2 5 2" xfId="2328" xr:uid="{5F37053C-A71C-4F1D-A69C-73D19FA1C02C}"/>
    <cellStyle name="Millares 4 2 6" xfId="1974" xr:uid="{C8B2CBE1-CF2A-48B0-BCB3-28D8DDE0AD0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3" xfId="1672" xr:uid="{FE70900A-90D4-4785-91D2-61EE45562AD7}"/>
    <cellStyle name="Millares 4 3 2 3 2" xfId="2448" xr:uid="{ED536DE5-FEEC-425A-AD1B-3C093909F477}"/>
    <cellStyle name="Millares 4 3 2 4" xfId="2096" xr:uid="{09334F0C-D831-446B-8F84-B67730CE6BA7}"/>
    <cellStyle name="Millares 4 3 3" xfId="1474" xr:uid="{00000000-0005-0000-0000-00001C040000}"/>
    <cellStyle name="Millares 4 3 4" xfId="1768" xr:uid="{AEDA11F4-2DDC-4427-AFC0-F6EE9ED0B063}"/>
    <cellStyle name="Millares 4 3 4 2" xfId="2188" xr:uid="{57478BB4-5D42-406C-BBE4-24538497404E}"/>
    <cellStyle name="Millares 4 3 5" xfId="1587" xr:uid="{C8E703EA-AB94-4CB2-967A-38F54E19FC97}"/>
    <cellStyle name="Millares 4 3 5 2" xfId="2363" xr:uid="{BC4462F6-5B5D-4EDE-8A18-B5CE57FB392C}"/>
    <cellStyle name="Millares 4 3 6" xfId="2011" xr:uid="{8954DCF9-A250-4D0D-BD99-D6953C45D218}"/>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3" xfId="1632" xr:uid="{D2611B68-FE41-4EC9-BAE1-E6D31BE3A530}"/>
    <cellStyle name="Millares 4 5 3 2" xfId="2408" xr:uid="{732BB6D8-7008-4000-AD0F-DF76DC88E720}"/>
    <cellStyle name="Millares 4 5 4" xfId="2056" xr:uid="{BDF05AA9-DDAC-4EF9-9343-D12BACA980A9}"/>
    <cellStyle name="Millares 4 6" xfId="1136" xr:uid="{00000000-0005-0000-0000-00001F040000}"/>
    <cellStyle name="Millares 4 6 2" xfId="1722" xr:uid="{FAAC25CE-6E40-4735-9A3A-8536F356541B}"/>
    <cellStyle name="Millares 4 6 3" xfId="2146" xr:uid="{077701A0-C340-4A87-9069-787C7CC92D3A}"/>
    <cellStyle name="Millares 4 7" xfId="1546" xr:uid="{5B3DFF44-36CC-44BA-A2EF-DDCB7E7A81D8}"/>
    <cellStyle name="Millares 4 7 2" xfId="2322" xr:uid="{A3397CA6-60E5-449A-8058-F3FC449A143E}"/>
    <cellStyle name="Millares 4 8" xfId="1969" xr:uid="{7829107E-A7C8-4DD0-8822-9F4321966F0C}"/>
    <cellStyle name="Millares 40" xfId="1534" xr:uid="{00000000-0005-0000-0000-000020040000}"/>
    <cellStyle name="Millares 41" xfId="1129" xr:uid="{00000000-0005-0000-0000-000021040000}"/>
    <cellStyle name="Millares 42" xfId="1211" xr:uid="{00000000-0005-0000-0000-000022040000}"/>
    <cellStyle name="Millares 43" xfId="1536" xr:uid="{00000000-0005-0000-0000-000023040000}"/>
    <cellStyle name="Millares 44" xfId="1144" xr:uid="{00000000-0005-0000-0000-000024040000}"/>
    <cellStyle name="Millares 45" xfId="1210" xr:uid="{00000000-0005-0000-0000-000025040000}"/>
    <cellStyle name="Millares 46" xfId="1535" xr:uid="{00000000-0005-0000-0000-000026040000}"/>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2" xfId="1103" xr:uid="{00000000-0005-0000-0000-00002B040000}"/>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3" xfId="1688" xr:uid="{0F89EADF-4CBE-452E-84CC-CA2D2B4DAFF6}"/>
    <cellStyle name="Millares 5 2 2 2 3 2" xfId="2464" xr:uid="{408DCC9D-5EFB-436E-948C-6238C9361979}"/>
    <cellStyle name="Millares 5 2 2 2 4" xfId="2112" xr:uid="{44740F87-B45B-4A9E-9246-1097AEE4745F}"/>
    <cellStyle name="Millares 5 2 2 3" xfId="1486" xr:uid="{00000000-0005-0000-0000-00002E040000}"/>
    <cellStyle name="Millares 5 2 2 4" xfId="1785" xr:uid="{BA295B19-E34E-4D13-A88A-5E2407F2CD1A}"/>
    <cellStyle name="Millares 5 2 2 4 2" xfId="2205" xr:uid="{5237F2BD-BA7E-4507-BABB-D1C1ADDE592D}"/>
    <cellStyle name="Millares 5 2 2 5" xfId="1604" xr:uid="{7029835D-F3D0-4E0F-8234-CB3AC60A4980}"/>
    <cellStyle name="Millares 5 2 2 5 2" xfId="2380" xr:uid="{F5291741-B876-4CE4-B770-00C2092A416C}"/>
    <cellStyle name="Millares 5 2 2 6" xfId="2028" xr:uid="{9A09B791-0710-48FC-9DD1-B788FABE1030}"/>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3" xfId="1653" xr:uid="{359E2224-F2BC-402E-96E9-275713AEDD3B}"/>
    <cellStyle name="Millares 5 2 4 3 2" xfId="2429" xr:uid="{05FD6324-05EE-4282-9A30-65DCD7BE08D0}"/>
    <cellStyle name="Millares 5 2 4 4" xfId="2077" xr:uid="{F7252A16-5BFB-4320-ADB8-E4158282134D}"/>
    <cellStyle name="Millares 5 2 5" xfId="1159" xr:uid="{00000000-0005-0000-0000-000031040000}"/>
    <cellStyle name="Millares 5 2 5 2" xfId="1749" xr:uid="{B31D1A13-FD6D-4138-B5B6-A25972E7CB35}"/>
    <cellStyle name="Millares 5 2 5 3" xfId="2169" xr:uid="{7E55EE95-9284-4279-9FCC-83BDEDF0344D}"/>
    <cellStyle name="Millares 5 2 6" xfId="1568" xr:uid="{28C3D535-0D84-4178-9BD3-8EDD1B1BDF7A}"/>
    <cellStyle name="Millares 5 2 6 2" xfId="2344" xr:uid="{F4FE70F6-7DBC-4D96-820A-2931213D7635}"/>
    <cellStyle name="Millares 5 2 7" xfId="1992" xr:uid="{D4834D4C-AC2E-4193-8E60-7D22B9CF574A}"/>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3" xfId="1687" xr:uid="{7763BFCF-03A2-4452-ACBD-58BC77D1BBBA}"/>
    <cellStyle name="Millares 5 3 2 3 2" xfId="2463" xr:uid="{ADDEC06D-8E21-4812-A641-1E95BC397C87}"/>
    <cellStyle name="Millares 5 3 2 4" xfId="2111" xr:uid="{25157F37-4CF9-45B7-84F7-43D84BD47C54}"/>
    <cellStyle name="Millares 5 3 3" xfId="1485" xr:uid="{00000000-0005-0000-0000-000034040000}"/>
    <cellStyle name="Millares 5 3 4" xfId="1784" xr:uid="{0ECB7D21-CAD8-436C-A2B9-6AF5A8DC2507}"/>
    <cellStyle name="Millares 5 3 4 2" xfId="2204" xr:uid="{BB2FB679-EB60-4E36-B944-7A9E26395024}"/>
    <cellStyle name="Millares 5 3 5" xfId="1603" xr:uid="{6B21E99C-CCF9-4E8B-9EE9-2E1F573F2610}"/>
    <cellStyle name="Millares 5 3 5 2" xfId="2379" xr:uid="{8C044D8A-92B5-4B50-BF3D-A27EE544902C}"/>
    <cellStyle name="Millares 5 3 6" xfId="2027" xr:uid="{609EF6BC-EBCF-4064-AE25-A5CC2520644E}"/>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3" xfId="1652" xr:uid="{A9441F51-D3B5-4ADB-8DF4-5E980315BD22}"/>
    <cellStyle name="Millares 5 5 3 2" xfId="2428" xr:uid="{E8A7D939-1AAD-4969-BF5A-6E354B4D51B1}"/>
    <cellStyle name="Millares 5 5 4" xfId="2076" xr:uid="{90CA5CE7-A462-4E5C-B436-5BEB43CB426E}"/>
    <cellStyle name="Millares 5 6" xfId="1158" xr:uid="{00000000-0005-0000-0000-000037040000}"/>
    <cellStyle name="Millares 5 6 2" xfId="1748" xr:uid="{8F2504FF-B8E0-4A7F-B342-29F138B731D5}"/>
    <cellStyle name="Millares 5 6 3" xfId="2168" xr:uid="{A0294042-FEDF-4069-884C-D7D5F7E941BB}"/>
    <cellStyle name="Millares 5 7" xfId="1567" xr:uid="{0F9BF7F6-23C7-4E2A-B107-1149540EBB5F}"/>
    <cellStyle name="Millares 5 7 2" xfId="2343" xr:uid="{79051276-5BB5-4CFE-A154-8B8C21A8D921}"/>
    <cellStyle name="Millares 5 8" xfId="1991" xr:uid="{09DD1933-4D54-44D8-A7AE-354DB374662C}"/>
    <cellStyle name="Millares 6" xfId="1114" xr:uid="{00000000-0005-0000-0000-000038040000}"/>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3" xfId="1691" xr:uid="{C49B1812-6D1D-4B1B-9A64-3AA6290FEDAF}"/>
    <cellStyle name="Millares 6 2 2 3 2" xfId="2467" xr:uid="{72151EB0-1E44-40B8-B160-4F8A2775C39B}"/>
    <cellStyle name="Millares 6 2 2 4" xfId="2115" xr:uid="{8EF95899-5BBB-4E1D-AA1E-E740246D7873}"/>
    <cellStyle name="Millares 6 2 3" xfId="1488" xr:uid="{00000000-0005-0000-0000-00003B040000}"/>
    <cellStyle name="Millares 6 2 4" xfId="1788" xr:uid="{1C122D99-A77E-4B83-88CA-16AF4D68B473}"/>
    <cellStyle name="Millares 6 2 4 2" xfId="2208" xr:uid="{FA4F7FF3-B3B9-4A04-BDA7-6C600EC9A285}"/>
    <cellStyle name="Millares 6 2 5" xfId="1607" xr:uid="{A5ADB6D0-CCD8-4D55-93E6-ECBF0A532B23}"/>
    <cellStyle name="Millares 6 2 5 2" xfId="2383" xr:uid="{87041184-7579-4CD4-BFA5-8CDDBC191B6F}"/>
    <cellStyle name="Millares 6 2 6" xfId="2031" xr:uid="{758DF339-F7E6-415C-9B70-E8BEA244F07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3" xfId="1656" xr:uid="{70DF03CB-91C4-41FB-990E-7800FD07AA57}"/>
    <cellStyle name="Millares 6 4 3 2" xfId="2432" xr:uid="{619549AE-934F-4C82-BBAE-209230ED567F}"/>
    <cellStyle name="Millares 6 4 4" xfId="2080" xr:uid="{DFD64C76-6FEA-4FC7-A8B4-05F49FBD09AE}"/>
    <cellStyle name="Millares 6 5" xfId="1162" xr:uid="{00000000-0005-0000-0000-00003E040000}"/>
    <cellStyle name="Millares 6 5 2" xfId="1752" xr:uid="{2310AD62-A3F9-4597-AB1D-BD2B2E586ACD}"/>
    <cellStyle name="Millares 6 5 3" xfId="2172" xr:uid="{E275061B-7924-4BFC-829D-3D8282310C57}"/>
    <cellStyle name="Millares 6 6" xfId="1571" xr:uid="{50047467-6DD7-44A1-8F44-85305999C62F}"/>
    <cellStyle name="Millares 6 6 2" xfId="2347" xr:uid="{0DA1D529-D0FA-4E8D-82D0-D61ED5372BC2}"/>
    <cellStyle name="Millares 6 7" xfId="1995" xr:uid="{8C12B157-F529-4B1B-A1C4-AAC2021AC500}"/>
    <cellStyle name="Millares 7" xfId="69" xr:uid="{00000000-0005-0000-0000-00003F040000}"/>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3" xfId="1675" xr:uid="{FAD16074-905D-4FF6-8A62-9DFC91DD617E}"/>
    <cellStyle name="Millares 7 2 2 3 2" xfId="2451" xr:uid="{9BB51BAF-09F3-40A4-872A-67751B57EF30}"/>
    <cellStyle name="Millares 7 2 2 4" xfId="2099" xr:uid="{59464CCD-1A8B-4914-A073-F3541C67ED14}"/>
    <cellStyle name="Millares 7 2 3" xfId="1476" xr:uid="{00000000-0005-0000-0000-000042040000}"/>
    <cellStyle name="Millares 7 2 4" xfId="1771" xr:uid="{6D3FDA4E-9602-4572-ACDC-6701C27F3D9D}"/>
    <cellStyle name="Millares 7 2 4 2" xfId="2191" xr:uid="{F241D737-B22E-43B4-B097-AC8C18F5DF4D}"/>
    <cellStyle name="Millares 7 2 5" xfId="1590" xr:uid="{9AFC880D-97E9-4802-AEE3-ACA2E6B13647}"/>
    <cellStyle name="Millares 7 2 5 2" xfId="2366" xr:uid="{B47502D7-AE74-4364-AEBB-A6A08BBCB231}"/>
    <cellStyle name="Millares 7 2 6" xfId="2014" xr:uid="{E50E3186-B631-4D3B-953D-0FA26587474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3" xfId="1634" xr:uid="{1E198AA4-4D44-4CD8-AA94-3A82A3A35189}"/>
    <cellStyle name="Millares 7 4 3 2" xfId="2410" xr:uid="{D8CD6441-F3F1-48AE-853F-A49647CBA08D}"/>
    <cellStyle name="Millares 7 4 4" xfId="2058" xr:uid="{7A7D52DC-8786-4C46-A842-C47236794405}"/>
    <cellStyle name="Millares 7 5" xfId="1137" xr:uid="{00000000-0005-0000-0000-000045040000}"/>
    <cellStyle name="Millares 7 5 2" xfId="1724" xr:uid="{DE4C270A-6E5D-4CDF-A709-F7DE4515BE98}"/>
    <cellStyle name="Millares 7 5 3" xfId="2148" xr:uid="{99CC8A31-E4F6-4F13-B96B-7936D64D871A}"/>
    <cellStyle name="Millares 7 6" xfId="1547" xr:uid="{45D8C5B9-1226-443C-9DCD-420AA742CAE0}"/>
    <cellStyle name="Millares 7 6 2" xfId="2324" xr:uid="{083F0652-03AB-45C0-AB67-C4B00B664364}"/>
    <cellStyle name="Millares 7 7" xfId="1970" xr:uid="{3F3A4789-CFAC-4C36-AE99-5E057329A3FF}"/>
    <cellStyle name="Millares 8" xfId="1172" xr:uid="{00000000-0005-0000-0000-000046040000}"/>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3" xfId="1701" xr:uid="{82D58EDF-8D64-45EA-875E-BCE3019AC28A}"/>
    <cellStyle name="Millares 8 2 2 2 3 2" xfId="2477" xr:uid="{A5DA5B03-18DE-47C0-9126-9411E497E6B1}"/>
    <cellStyle name="Millares 8 2 2 2 4" xfId="2125" xr:uid="{CC8432D5-F52C-4C01-B141-AE754C54980D}"/>
    <cellStyle name="Millares 8 2 2 3" xfId="1496" xr:uid="{00000000-0005-0000-0000-00004A040000}"/>
    <cellStyle name="Millares 8 2 2 4" xfId="1798" xr:uid="{76E9B023-D647-433F-95C2-123F008FC316}"/>
    <cellStyle name="Millares 8 2 2 4 2" xfId="2218" xr:uid="{54981618-CEC3-4918-8AA3-EDC000232E36}"/>
    <cellStyle name="Millares 8 2 2 5" xfId="1617" xr:uid="{7FA8A855-AAF2-412D-8C3D-2D8E4295CF76}"/>
    <cellStyle name="Millares 8 2 2 5 2" xfId="2393" xr:uid="{46A83784-8D7A-493B-873A-485419500506}"/>
    <cellStyle name="Millares 8 2 2 6" xfId="2041" xr:uid="{13DD4034-6F03-4833-94F1-EE987DF07111}"/>
    <cellStyle name="Millares 8 2 3" xfId="1341" xr:uid="{00000000-0005-0000-0000-00004B040000}"/>
    <cellStyle name="Millares 8 2 3 2" xfId="1888" xr:uid="{F626B795-C6C0-4C78-AE06-6F16640DF694}"/>
    <cellStyle name="Millares 8 2 3 2 2" xfId="2275" xr:uid="{49D63745-2154-4820-B79F-3DB1B6310540}"/>
    <cellStyle name="Millares 8 2 3 3" xfId="1674" xr:uid="{7C42597C-2235-44D2-8ADF-7AE80F560CB4}"/>
    <cellStyle name="Millares 8 2 3 3 2" xfId="2450" xr:uid="{F7F698DF-31CC-4BE3-AA03-F1D3957A3748}"/>
    <cellStyle name="Millares 8 2 3 4" xfId="2098" xr:uid="{C1D98BF0-CEF2-4301-96D6-F1B7FFFC72BC}"/>
    <cellStyle name="Millares 8 2 4" xfId="1475" xr:uid="{00000000-0005-0000-0000-00004C040000}"/>
    <cellStyle name="Millares 8 2 5" xfId="1770" xr:uid="{A6F6E7CC-0DB6-4528-BEAD-C9D93FA7603E}"/>
    <cellStyle name="Millares 8 2 5 2" xfId="2190" xr:uid="{840535D7-FE4D-4727-B5AF-BEE00D0B7C9C}"/>
    <cellStyle name="Millares 8 2 6" xfId="1589" xr:uid="{D8D6BBA6-A33F-416F-9963-FFC6485B87C1}"/>
    <cellStyle name="Millares 8 2 6 2" xfId="2365" xr:uid="{76B58635-AF40-45EF-A22E-EC4BAB7F7243}"/>
    <cellStyle name="Millares 8 2 7" xfId="2013" xr:uid="{F5ABF728-D7B7-432A-ADC5-800BE93962BE}"/>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3" xfId="1706" xr:uid="{ABC354AC-3A4A-42A9-A1D1-4618AA2FC41B}"/>
    <cellStyle name="Millares 8 3 2 3 2" xfId="2482" xr:uid="{B1A6B6D1-8BFD-4096-9C54-CD8DF97ACD22}"/>
    <cellStyle name="Millares 8 3 2 4" xfId="2130" xr:uid="{5277B9B9-A89D-4A7D-B311-AADDE95EB5FE}"/>
    <cellStyle name="Millares 8 3 3" xfId="1836" xr:uid="{63EC7F00-883B-4880-BB01-45C042B9CFD7}"/>
    <cellStyle name="Millares 8 3 3 2" xfId="2223" xr:uid="{7F696A7B-86E2-496C-A429-39E8E3760549}"/>
    <cellStyle name="Millares 8 3 4" xfId="1622" xr:uid="{8DCCFECC-7CD4-426E-91FD-9ACCC1631703}"/>
    <cellStyle name="Millares 8 3 4 2" xfId="2398" xr:uid="{5BAE414B-B249-40E8-BCC8-34347D40F91C}"/>
    <cellStyle name="Millares 8 3 5" xfId="2046" xr:uid="{93F94BE1-7CF3-4797-9B06-702C783EB87A}"/>
    <cellStyle name="Millares 8 4" xfId="1333" xr:uid="{00000000-0005-0000-0000-00004F040000}"/>
    <cellStyle name="Millares 8 4 2" xfId="1880" xr:uid="{4C2CE20A-218C-40BD-A929-866E412CA9FB}"/>
    <cellStyle name="Millares 8 4 2 2" xfId="2267" xr:uid="{B53C5894-3F08-4B16-B6CA-FAC01281B042}"/>
    <cellStyle name="Millares 8 4 3" xfId="1666" xr:uid="{F898A28D-9DBE-46D0-B82E-1ACD3D45971C}"/>
    <cellStyle name="Millares 8 4 3 2" xfId="2442" xr:uid="{499B3F12-D367-40B8-9443-AD2803D0E135}"/>
    <cellStyle name="Millares 8 4 4" xfId="2090" xr:uid="{40C1509C-9B54-427A-B38D-7782FA0D2E02}"/>
    <cellStyle name="Millares 8 5" xfId="1468" xr:uid="{00000000-0005-0000-0000-000050040000}"/>
    <cellStyle name="Millares 8 6" xfId="1762" xr:uid="{C3921339-9D07-430A-A1C5-895513839A97}"/>
    <cellStyle name="Millares 8 6 2" xfId="2182" xr:uid="{900F371A-150A-48B2-A7DB-FF564E51CAA9}"/>
    <cellStyle name="Millares 8 7" xfId="1581" xr:uid="{5BA8C8A0-5646-4845-9333-34242AEF6FB6}"/>
    <cellStyle name="Millares 8 7 2" xfId="2357" xr:uid="{F2420C43-BA93-4FDA-9CD4-86AE8569B7FB}"/>
    <cellStyle name="Millares 8 8" xfId="2005" xr:uid="{B416F092-D570-4652-B02B-738A7E298AF4}"/>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3" xfId="1705" xr:uid="{FEE24E78-523C-4E0F-98EB-CD017BE218F2}"/>
    <cellStyle name="Moneda [0] 2 3 2" xfId="2481" xr:uid="{2ACE3AE6-EA2D-4E66-A826-F83751643FAA}"/>
    <cellStyle name="Moneda [0] 2 4" xfId="2129" xr:uid="{2D265B80-3B95-4470-BF9F-C63061359BC7}"/>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3" xfId="1690" xr:uid="{EEDA61BD-BA50-497A-8CBA-949B8886DD1D}"/>
    <cellStyle name="Moneda 2 2 2 3 2" xfId="2466" xr:uid="{77FB78D1-A673-4FBE-B734-EEEB00B751B8}"/>
    <cellStyle name="Moneda 2 2 2 4" xfId="2114" xr:uid="{5EAFD111-8DE3-489B-A432-A75755436354}"/>
    <cellStyle name="Moneda 2 2 3" xfId="1787" xr:uid="{72C1E580-A981-4777-BAF2-E9AAE573A4E1}"/>
    <cellStyle name="Moneda 2 2 3 2" xfId="2207" xr:uid="{8277395B-28A7-487D-AC32-502FFA6F0BBC}"/>
    <cellStyle name="Moneda 2 2 4" xfId="1606" xr:uid="{DD18701F-BF88-4799-A74E-7158AD3E39D5}"/>
    <cellStyle name="Moneda 2 2 4 2" xfId="2382" xr:uid="{D00860B5-52E8-4748-99F2-30DD3F3153DD}"/>
    <cellStyle name="Moneda 2 2 5" xfId="2030" xr:uid="{2F1CB4E3-CEBE-410B-B876-9BC889120A34}"/>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3" xfId="1655" xr:uid="{3F0CF285-EAD4-4DCB-ACE3-B89B67711C4A}"/>
    <cellStyle name="Moneda 2 4 3 2" xfId="2431" xr:uid="{684863D9-E7B4-4DB5-9EF7-02A1F5278E76}"/>
    <cellStyle name="Moneda 2 4 4" xfId="2079" xr:uid="{98C6A8EA-6388-46BD-9763-C7E35AD080C5}"/>
    <cellStyle name="Moneda 2 5" xfId="1161" xr:uid="{00000000-0005-0000-0000-00005C040000}"/>
    <cellStyle name="Moneda 2 5 2" xfId="1751" xr:uid="{06F8FA8D-9477-4D4C-ABB0-76B6C2B1CACE}"/>
    <cellStyle name="Moneda 2 5 3" xfId="2171" xr:uid="{99FE39CD-7517-404E-AB6E-BC4FF2D22176}"/>
    <cellStyle name="Moneda 2 6" xfId="1570" xr:uid="{A7381B6F-6870-4418-933E-A16313979372}"/>
    <cellStyle name="Moneda 2 6 2" xfId="2346" xr:uid="{C315544D-DE53-43E6-9152-4935755C44FE}"/>
    <cellStyle name="Moneda 2 7" xfId="1994" xr:uid="{25C1F00C-E202-4C93-88B8-6877D7CCE0E2}"/>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3" xfId="1676" xr:uid="{81C2C177-C5E8-46F8-96AF-CC34C85C5AB0}"/>
    <cellStyle name="Moneda 3 2 2 3 2" xfId="2452" xr:uid="{0C65782E-ECFE-4F43-B6E5-FB45415199CC}"/>
    <cellStyle name="Moneda 3 2 2 4" xfId="2100" xr:uid="{FDE81C05-56C6-4F60-820D-D4AB9729B7D7}"/>
    <cellStyle name="Moneda 3 2 3" xfId="1773" xr:uid="{CC55CF93-4667-4B67-9345-85A64E644D70}"/>
    <cellStyle name="Moneda 3 2 3 2" xfId="2193" xr:uid="{4006739D-4CC6-4FB4-B6C6-B2B19B1F6988}"/>
    <cellStyle name="Moneda 3 2 4" xfId="1592" xr:uid="{E5519606-5001-484E-AA1D-218E1E24A3E9}"/>
    <cellStyle name="Moneda 3 2 4 2" xfId="2368" xr:uid="{C5688E9E-51E2-4467-9B57-FDCC8CB22588}"/>
    <cellStyle name="Moneda 3 2 5" xfId="2016" xr:uid="{1E43C751-4DCD-40D6-84AE-BC0E6B63808B}"/>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3" xfId="1635" xr:uid="{66B88F59-67D8-4B19-AAD3-4D8A563215B5}"/>
    <cellStyle name="Moneda 3 4 3 2" xfId="2411" xr:uid="{1D975631-DC47-4F54-8D71-4CAC22B8B199}"/>
    <cellStyle name="Moneda 3 4 4" xfId="2059" xr:uid="{0EE05127-57C5-42AA-BB30-9AC8A5B087A5}"/>
    <cellStyle name="Moneda 3 5" xfId="1139" xr:uid="{00000000-0005-0000-0000-000062040000}"/>
    <cellStyle name="Moneda 3 5 2" xfId="1726" xr:uid="{CE856A8B-0FC7-4B02-AC6B-60445557F562}"/>
    <cellStyle name="Moneda 3 5 3" xfId="2150" xr:uid="{39A79B9F-57F1-49F9-859D-60FBC1B8B671}"/>
    <cellStyle name="Moneda 3 6" xfId="1549" xr:uid="{5A43A33E-DABD-4017-8390-7298D1657188}"/>
    <cellStyle name="Moneda 3 6 2" xfId="2326" xr:uid="{8FBFF575-447F-40D1-914A-343F62C1CB4F}"/>
    <cellStyle name="Moneda 3 7" xfId="1972" xr:uid="{BF5EAF3A-8C30-4F59-A3C2-C5EF8775A3B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3" xfId="1673" xr:uid="{C4949E44-C0AE-41DB-B05B-71C4987A082D}"/>
    <cellStyle name="Moneda 4 2 3 2" xfId="2449" xr:uid="{3B6CB154-4837-42EC-846B-35E1315D9684}"/>
    <cellStyle name="Moneda 4 2 4" xfId="2097" xr:uid="{18CD3D38-10DA-4761-88EF-09C3DF5FF510}"/>
    <cellStyle name="Moneda 4 3" xfId="1179" xr:uid="{00000000-0005-0000-0000-000065040000}"/>
    <cellStyle name="Moneda 4 3 2" xfId="1769" xr:uid="{01BE1A5F-21CB-4E37-99A3-FD747D85ACAE}"/>
    <cellStyle name="Moneda 4 3 3" xfId="2189" xr:uid="{208A8234-322C-4029-90EE-62FD3A0E39A8}"/>
    <cellStyle name="Moneda 4 4" xfId="1588" xr:uid="{D2332189-F889-45B4-8800-885A461C260C}"/>
    <cellStyle name="Moneda 4 4 2" xfId="2364" xr:uid="{ECF810F2-E3BA-4EF9-8500-C120AC018490}"/>
    <cellStyle name="Moneda 4 5" xfId="2012" xr:uid="{C710121A-B019-47C0-A1E5-CB5175F33055}"/>
    <cellStyle name="Moneda 5" xfId="1300" xr:uid="{00000000-0005-0000-0000-000066040000}"/>
    <cellStyle name="Moneda 5 2" xfId="1847" xr:uid="{6AAC951C-F565-446B-9E63-A056C86D97D0}"/>
    <cellStyle name="Moneda 5 2 2" xfId="2234" xr:uid="{D107FDBD-D3F8-4C2A-BCD4-C29310DDB103}"/>
    <cellStyle name="Moneda 5 3" xfId="1633" xr:uid="{76C9CB1B-2F9B-4A84-8ED8-010EDA1D42A8}"/>
    <cellStyle name="Moneda 5 3 2" xfId="2409" xr:uid="{2E232484-5C4D-4E01-99EA-FD2D17BA0F12}"/>
    <cellStyle name="Moneda 5 4" xfId="2057" xr:uid="{AB414EED-CD9D-456B-BECA-063198C488E4}"/>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680359</xdr:colOff>
      <xdr:row>41</xdr:row>
      <xdr:rowOff>122464</xdr:rowOff>
    </xdr:from>
    <xdr:to>
      <xdr:col>7</xdr:col>
      <xdr:colOff>808204</xdr:colOff>
      <xdr:row>55</xdr:row>
      <xdr:rowOff>101357</xdr:rowOff>
    </xdr:to>
    <xdr:pic>
      <xdr:nvPicPr>
        <xdr:cNvPr id="4" name="Imagen 3">
          <a:extLst>
            <a:ext uri="{FF2B5EF4-FFF2-40B4-BE49-F238E27FC236}">
              <a16:creationId xmlns:a16="http://schemas.microsoft.com/office/drawing/2014/main" id="{CFEAB139-08D4-C610-0C91-969510F12033}"/>
            </a:ext>
          </a:extLst>
        </xdr:cNvPr>
        <xdr:cNvPicPr>
          <a:picLocks noChangeAspect="1"/>
        </xdr:cNvPicPr>
      </xdr:nvPicPr>
      <xdr:blipFill>
        <a:blip xmlns:r="http://schemas.openxmlformats.org/officeDocument/2006/relationships" r:embed="rId1"/>
        <a:stretch>
          <a:fillRect/>
        </a:stretch>
      </xdr:blipFill>
      <xdr:spPr>
        <a:xfrm>
          <a:off x="680359" y="7864928"/>
          <a:ext cx="9339881" cy="2645893"/>
        </a:xfrm>
        <a:prstGeom prst="rect">
          <a:avLst/>
        </a:prstGeom>
      </xdr:spPr>
    </xdr:pic>
    <xdr:clientData/>
  </xdr:twoCellAnchor>
  <xdr:twoCellAnchor editAs="oneCell">
    <xdr:from>
      <xdr:col>0</xdr:col>
      <xdr:colOff>693964</xdr:colOff>
      <xdr:row>62</xdr:row>
      <xdr:rowOff>136071</xdr:rowOff>
    </xdr:from>
    <xdr:to>
      <xdr:col>6</xdr:col>
      <xdr:colOff>933523</xdr:colOff>
      <xdr:row>78</xdr:row>
      <xdr:rowOff>166818</xdr:rowOff>
    </xdr:to>
    <xdr:pic>
      <xdr:nvPicPr>
        <xdr:cNvPr id="5" name="Imagen 4">
          <a:extLst>
            <a:ext uri="{FF2B5EF4-FFF2-40B4-BE49-F238E27FC236}">
              <a16:creationId xmlns:a16="http://schemas.microsoft.com/office/drawing/2014/main" id="{27A0D386-D903-B9E9-01AB-58DB7B71417C}"/>
            </a:ext>
          </a:extLst>
        </xdr:cNvPr>
        <xdr:cNvPicPr>
          <a:picLocks noChangeAspect="1"/>
        </xdr:cNvPicPr>
      </xdr:nvPicPr>
      <xdr:blipFill>
        <a:blip xmlns:r="http://schemas.openxmlformats.org/officeDocument/2006/relationships" r:embed="rId2"/>
        <a:stretch>
          <a:fillRect/>
        </a:stretch>
      </xdr:blipFill>
      <xdr:spPr>
        <a:xfrm>
          <a:off x="693964" y="11879035"/>
          <a:ext cx="8376630" cy="3078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EES\2023\02\FEES%20-%20Febrero%202023.v2.xlsm" TargetMode="External"/><Relationship Id="rId1" Type="http://schemas.openxmlformats.org/officeDocument/2006/relationships/externalLinkPath" Target="FEES%20-%20Febrero%202023.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Tablas"/>
      <sheetName val="Rentabilidad"/>
      <sheetName val="Exposiciones"/>
      <sheetName val="Pais"/>
      <sheetName val="Pais ENG"/>
      <sheetName val="Valor"/>
      <sheetName val="Evolucion"/>
    </sheetNames>
    <sheetDataSet>
      <sheetData sheetId="0"/>
      <sheetData sheetId="1"/>
      <sheetData sheetId="2"/>
      <sheetData sheetId="3"/>
      <sheetData sheetId="4"/>
      <sheetData sheetId="5"/>
      <sheetData sheetId="6"/>
      <sheetData sheetId="7">
        <row r="3">
          <cell r="E3" t="str">
            <v>inicial</v>
          </cell>
          <cell r="F3" t="str">
            <v>marginal</v>
          </cell>
        </row>
        <row r="5">
          <cell r="E5">
            <v>27763.410741630003</v>
          </cell>
          <cell r="I5" t="str">
            <v>Aportes</v>
          </cell>
        </row>
        <row r="6">
          <cell r="E6">
            <v>27763.410741630003</v>
          </cell>
          <cell r="F6">
            <v>3412.3526014900003</v>
          </cell>
          <cell r="I6" t="str">
            <v>Interés devengado</v>
          </cell>
        </row>
        <row r="7">
          <cell r="E7">
            <v>31175.763343120005</v>
          </cell>
          <cell r="F7">
            <v>555.30984389119999</v>
          </cell>
          <cell r="I7" t="str">
            <v>Ganancias (pérdidas) 
de capital</v>
          </cell>
        </row>
        <row r="8">
          <cell r="E8">
            <v>31697.580462721202</v>
          </cell>
          <cell r="F8">
            <v>33.492724289999998</v>
          </cell>
          <cell r="I8" t="str">
            <v xml:space="preserve">Costos de adm., 
custodia y otros </v>
          </cell>
        </row>
        <row r="9">
          <cell r="E9">
            <v>7418.9806423400014</v>
          </cell>
          <cell r="F9">
            <v>24245.1070960912</v>
          </cell>
          <cell r="I9" t="str">
            <v>Retiros</v>
          </cell>
        </row>
        <row r="10">
          <cell r="E10">
            <v>7452.4733666300026</v>
          </cell>
          <cell r="I10" t="str">
            <v>Valor de mercado 
al cierre del mes</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U79"/>
  <sheetViews>
    <sheetView showGridLines="0" tabSelected="1" topLeftCell="A46" zoomScale="70" zoomScaleNormal="70" workbookViewId="0">
      <selection activeCell="I73" sqref="I73"/>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1" width="16" style="1" customWidth="1"/>
    <col min="22" max="16384" width="11.42578125" style="1"/>
  </cols>
  <sheetData>
    <row r="1" spans="2:21" ht="21" hidden="1">
      <c r="B1" s="6" t="s">
        <v>7</v>
      </c>
    </row>
    <row r="2" spans="2:21" hidden="1"/>
    <row r="3" spans="2:21" ht="15.75" hidden="1">
      <c r="B3" s="19"/>
      <c r="C3" s="19"/>
      <c r="D3" s="19"/>
      <c r="E3" s="19"/>
      <c r="F3" s="19"/>
      <c r="G3" s="19"/>
      <c r="H3" s="19"/>
      <c r="I3" s="19"/>
      <c r="J3" s="19"/>
      <c r="K3" s="19"/>
      <c r="L3" s="19"/>
      <c r="M3" s="19"/>
      <c r="N3" s="19"/>
      <c r="O3" s="19"/>
      <c r="P3" s="19"/>
      <c r="Q3" s="19"/>
    </row>
    <row r="4" spans="2:21" ht="15.75" customHeight="1">
      <c r="B4" s="43" t="s">
        <v>53</v>
      </c>
      <c r="C4" s="115">
        <v>2007</v>
      </c>
      <c r="D4" s="115">
        <v>2008</v>
      </c>
      <c r="E4" s="115">
        <v>2009</v>
      </c>
      <c r="F4" s="115">
        <v>2010</v>
      </c>
      <c r="G4" s="115">
        <v>2011</v>
      </c>
      <c r="H4" s="115">
        <v>2012</v>
      </c>
      <c r="I4" s="115">
        <v>2013</v>
      </c>
      <c r="J4" s="118">
        <v>2014</v>
      </c>
      <c r="K4" s="118">
        <v>2015</v>
      </c>
      <c r="L4" s="118">
        <v>2016</v>
      </c>
      <c r="M4" s="118">
        <v>2017</v>
      </c>
      <c r="N4" s="118">
        <v>2018</v>
      </c>
      <c r="O4" s="118">
        <v>2019</v>
      </c>
      <c r="P4" s="115">
        <v>2020</v>
      </c>
      <c r="Q4" s="115">
        <v>2021</v>
      </c>
      <c r="R4" s="118">
        <v>2022</v>
      </c>
      <c r="S4" s="118">
        <v>2023</v>
      </c>
      <c r="T4" s="118"/>
      <c r="U4" s="121" t="s">
        <v>48</v>
      </c>
    </row>
    <row r="5" spans="2:21" ht="15.75">
      <c r="B5" s="44" t="s">
        <v>0</v>
      </c>
      <c r="C5" s="115"/>
      <c r="D5" s="115"/>
      <c r="E5" s="115"/>
      <c r="F5" s="115"/>
      <c r="G5" s="115"/>
      <c r="H5" s="115"/>
      <c r="I5" s="115"/>
      <c r="J5" s="118"/>
      <c r="K5" s="118"/>
      <c r="L5" s="118"/>
      <c r="M5" s="118"/>
      <c r="N5" s="118"/>
      <c r="O5" s="118"/>
      <c r="P5" s="115"/>
      <c r="Q5" s="115"/>
      <c r="R5" s="118"/>
      <c r="S5" s="97" t="s">
        <v>87</v>
      </c>
      <c r="T5" s="97" t="s">
        <v>89</v>
      </c>
      <c r="U5" s="121"/>
    </row>
    <row r="6" spans="2:21" ht="15.75">
      <c r="B6" s="40" t="s">
        <v>28</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96">
        <v>2457.19720521</v>
      </c>
      <c r="S6" s="96">
        <v>7514.1825330499978</v>
      </c>
      <c r="T6" s="96">
        <v>7690.1196198699972</v>
      </c>
      <c r="U6" s="96">
        <v>0</v>
      </c>
    </row>
    <row r="7" spans="2:21" ht="15.75">
      <c r="B7" s="40" t="s">
        <v>2</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96">
        <v>5997.7</v>
      </c>
      <c r="S7" s="96">
        <v>0</v>
      </c>
      <c r="T7" s="96">
        <v>0</v>
      </c>
      <c r="U7" s="96">
        <v>27763.410741630003</v>
      </c>
    </row>
    <row r="8" spans="2:21" ht="15.75">
      <c r="B8" s="40" t="s">
        <v>3</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96">
        <v>-5.0872260000000002E-2</v>
      </c>
      <c r="S8" s="96">
        <v>0</v>
      </c>
      <c r="T8" s="96">
        <v>0</v>
      </c>
      <c r="U8" s="96">
        <v>-24245.1070960912</v>
      </c>
    </row>
    <row r="9" spans="2:21" ht="15.75">
      <c r="B9" s="40" t="s">
        <v>29</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62">
        <v>95.436236550000018</v>
      </c>
      <c r="Q9" s="41">
        <v>34.987027049999995</v>
      </c>
      <c r="R9" s="96">
        <v>52.867157020000001</v>
      </c>
      <c r="S9" s="96">
        <v>8.1217521299999991</v>
      </c>
      <c r="T9" s="96">
        <v>7.8195293600000007</v>
      </c>
      <c r="U9" s="96">
        <v>3412.3526014900003</v>
      </c>
    </row>
    <row r="10" spans="2:21" ht="15.75">
      <c r="B10" s="40" t="s">
        <v>4</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3">
        <v>719.26444723999896</v>
      </c>
      <c r="Q10" s="41">
        <v>-334.07412971000207</v>
      </c>
      <c r="R10" s="96">
        <v>-991.99767144999976</v>
      </c>
      <c r="S10" s="96">
        <v>168.02941275000001</v>
      </c>
      <c r="T10" s="96">
        <v>-245.41162890999999</v>
      </c>
      <c r="U10" s="96">
        <v>555.30984389119999</v>
      </c>
    </row>
    <row r="11" spans="2:21" ht="18">
      <c r="B11" s="46" t="s">
        <v>49</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96">
        <v>-1.5332854700000003</v>
      </c>
      <c r="S11" s="96">
        <v>-0.21407805999999999</v>
      </c>
      <c r="T11" s="96">
        <v>-5.4153690000000004E-2</v>
      </c>
      <c r="U11" s="96">
        <v>-33.492724289999998</v>
      </c>
    </row>
    <row r="12" spans="2:21" ht="15.75">
      <c r="B12" s="47" t="s">
        <v>30</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8">
        <v>7514.1825330499978</v>
      </c>
      <c r="S12" s="108">
        <v>7690.1196198699972</v>
      </c>
      <c r="T12" s="108">
        <v>7452.4733666299971</v>
      </c>
      <c r="U12" s="108">
        <v>7452.4733666300026</v>
      </c>
    </row>
    <row r="13" spans="2:21" ht="15" customHeight="1">
      <c r="B13" s="120" t="s">
        <v>68</v>
      </c>
      <c r="C13" s="120"/>
      <c r="D13" s="120"/>
      <c r="E13" s="120"/>
      <c r="F13" s="120"/>
      <c r="G13" s="120"/>
      <c r="H13" s="120"/>
      <c r="I13" s="120"/>
      <c r="J13" s="120"/>
      <c r="K13" s="120"/>
      <c r="L13" s="120"/>
      <c r="M13" s="120"/>
      <c r="N13" s="120"/>
      <c r="O13" s="120"/>
      <c r="P13" s="120"/>
      <c r="Q13" s="120"/>
      <c r="R13" s="120"/>
    </row>
    <row r="14" spans="2:21" ht="15.75">
      <c r="B14" s="119" t="s">
        <v>69</v>
      </c>
      <c r="C14" s="119"/>
      <c r="D14" s="119"/>
      <c r="E14" s="119"/>
      <c r="F14" s="119"/>
      <c r="G14" s="119"/>
      <c r="H14" s="119"/>
      <c r="I14" s="119"/>
      <c r="J14" s="119"/>
      <c r="K14" s="119"/>
      <c r="L14" s="119"/>
      <c r="M14" s="4"/>
      <c r="N14" s="4"/>
      <c r="O14" s="4"/>
      <c r="P14" s="4"/>
      <c r="Q14" s="4"/>
      <c r="R14" s="4"/>
    </row>
    <row r="16" spans="2:21" ht="15" customHeight="1">
      <c r="B16" s="39" t="s">
        <v>25</v>
      </c>
      <c r="C16" s="115">
        <v>2007</v>
      </c>
      <c r="D16" s="115">
        <v>2008</v>
      </c>
      <c r="E16" s="115">
        <v>2009</v>
      </c>
      <c r="F16" s="115">
        <v>2010</v>
      </c>
      <c r="G16" s="115">
        <v>2011</v>
      </c>
      <c r="H16" s="115">
        <v>2012</v>
      </c>
      <c r="I16" s="118" t="s">
        <v>41</v>
      </c>
      <c r="J16" s="115">
        <v>2014</v>
      </c>
      <c r="K16" s="118">
        <v>2015</v>
      </c>
      <c r="L16" s="118">
        <v>2016</v>
      </c>
      <c r="M16" s="118">
        <v>2017</v>
      </c>
      <c r="N16" s="118">
        <v>2018</v>
      </c>
      <c r="O16" s="118">
        <v>2019</v>
      </c>
      <c r="P16" s="115">
        <v>2020</v>
      </c>
      <c r="Q16" s="115">
        <v>2021</v>
      </c>
      <c r="R16" s="118">
        <v>2022</v>
      </c>
      <c r="S16" s="118">
        <v>2023</v>
      </c>
      <c r="T16" s="118"/>
    </row>
    <row r="17" spans="2:20" ht="15.75">
      <c r="B17" s="37" t="s">
        <v>0</v>
      </c>
      <c r="C17" s="115"/>
      <c r="D17" s="115"/>
      <c r="E17" s="115"/>
      <c r="F17" s="115"/>
      <c r="G17" s="115"/>
      <c r="H17" s="115"/>
      <c r="I17" s="118"/>
      <c r="J17" s="115"/>
      <c r="K17" s="118"/>
      <c r="L17" s="118"/>
      <c r="M17" s="118"/>
      <c r="N17" s="118"/>
      <c r="O17" s="118"/>
      <c r="P17" s="115"/>
      <c r="Q17" s="115"/>
      <c r="R17" s="118"/>
      <c r="S17" s="97" t="s">
        <v>87</v>
      </c>
      <c r="T17" s="97" t="s">
        <v>89</v>
      </c>
    </row>
    <row r="18" spans="2:20" ht="18">
      <c r="B18" s="19" t="s">
        <v>42</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8">
        <v>2807.7872877</v>
      </c>
      <c r="S18" s="98">
        <v>2870.2770190599999</v>
      </c>
      <c r="T18" s="98">
        <v>2782.1457698999998</v>
      </c>
    </row>
    <row r="19" spans="2:20" ht="18">
      <c r="B19" s="19" t="s">
        <v>57</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8">
        <v>4434.7527287100002</v>
      </c>
      <c r="S19" s="98">
        <v>4543.3174943599997</v>
      </c>
      <c r="T19" s="98">
        <v>4398.1276939300005</v>
      </c>
    </row>
    <row r="20" spans="2:20" ht="15.75">
      <c r="B20" s="19" t="s">
        <v>26</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8">
        <v>271.64251664</v>
      </c>
      <c r="S20" s="98">
        <v>276.52510645000001</v>
      </c>
      <c r="T20" s="98">
        <v>272.19990280000002</v>
      </c>
    </row>
    <row r="21" spans="2:20" ht="18">
      <c r="B21" s="38" t="s">
        <v>58</v>
      </c>
      <c r="C21" s="32" t="s">
        <v>24</v>
      </c>
      <c r="D21" s="32" t="s">
        <v>24</v>
      </c>
      <c r="E21" s="32" t="s">
        <v>24</v>
      </c>
      <c r="F21" s="32" t="s">
        <v>24</v>
      </c>
      <c r="G21" s="32" t="s">
        <v>24</v>
      </c>
      <c r="H21" s="32" t="s">
        <v>24</v>
      </c>
      <c r="I21" s="32">
        <v>1245.8311450400017</v>
      </c>
      <c r="J21" s="32">
        <v>1142.4922192399995</v>
      </c>
      <c r="K21" s="32">
        <v>989.65493726000273</v>
      </c>
      <c r="L21" s="32">
        <v>1139.3858174199988</v>
      </c>
      <c r="M21" s="32">
        <v>1201.9453185999996</v>
      </c>
      <c r="N21" s="32">
        <v>929.55432302999986</v>
      </c>
      <c r="O21" s="32">
        <v>938.84413735000135</v>
      </c>
      <c r="P21" s="53">
        <v>462.51159703999963</v>
      </c>
      <c r="Q21" s="72">
        <v>0.48164615999966115</v>
      </c>
      <c r="R21" s="109">
        <v>0</v>
      </c>
      <c r="S21" s="109">
        <v>0</v>
      </c>
      <c r="T21" s="109">
        <v>0</v>
      </c>
    </row>
    <row r="22" spans="2:20" ht="15.75">
      <c r="B22" s="36" t="s">
        <v>27</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73">
        <v>2457.19720521</v>
      </c>
      <c r="R22" s="110">
        <v>7514.1825330500005</v>
      </c>
      <c r="S22" s="110">
        <v>7690.11961987</v>
      </c>
      <c r="T22" s="110">
        <v>7452.4733666299999</v>
      </c>
    </row>
    <row r="23" spans="2:20">
      <c r="B23" s="116" t="s">
        <v>70</v>
      </c>
      <c r="C23" s="116"/>
      <c r="D23" s="116"/>
      <c r="E23" s="116"/>
      <c r="F23" s="116"/>
      <c r="G23" s="116"/>
      <c r="H23" s="116"/>
      <c r="I23" s="116"/>
      <c r="J23" s="116"/>
      <c r="K23" s="116"/>
      <c r="L23" s="116"/>
      <c r="M23" s="116"/>
      <c r="N23" s="116"/>
      <c r="O23" s="116"/>
    </row>
    <row r="24" spans="2:20">
      <c r="B24" s="117" t="s">
        <v>71</v>
      </c>
      <c r="C24" s="117"/>
      <c r="D24" s="117"/>
      <c r="E24" s="117"/>
      <c r="F24" s="117"/>
      <c r="G24" s="117"/>
      <c r="H24" s="117"/>
      <c r="I24" s="117"/>
      <c r="J24" s="117"/>
      <c r="K24" s="117"/>
      <c r="L24" s="117"/>
      <c r="M24" s="117"/>
      <c r="N24" s="117"/>
      <c r="O24" s="117"/>
    </row>
    <row r="25" spans="2:20">
      <c r="B25" s="93" t="s">
        <v>72</v>
      </c>
      <c r="C25" s="4"/>
      <c r="D25" s="4"/>
      <c r="E25" s="4"/>
      <c r="F25" s="4"/>
      <c r="G25" s="4"/>
      <c r="H25" s="4"/>
      <c r="I25" s="4"/>
      <c r="J25" s="4"/>
      <c r="K25" s="4"/>
      <c r="L25" s="4"/>
      <c r="M25" s="4"/>
      <c r="N25" s="94"/>
      <c r="O25" s="94"/>
    </row>
    <row r="26" spans="2:20" ht="15.75" customHeight="1">
      <c r="B26" s="95" t="s">
        <v>85</v>
      </c>
      <c r="C26" s="4"/>
      <c r="D26" s="4"/>
      <c r="E26" s="4"/>
      <c r="F26" s="4"/>
      <c r="G26" s="4"/>
      <c r="H26" s="4"/>
      <c r="I26" s="4"/>
      <c r="J26" s="4"/>
      <c r="K26" s="4"/>
      <c r="L26" s="4"/>
      <c r="M26" s="4"/>
      <c r="N26" s="4"/>
      <c r="O26" s="4"/>
    </row>
    <row r="28" spans="2:20" ht="15" customHeight="1">
      <c r="B28" s="39" t="s">
        <v>54</v>
      </c>
      <c r="C28" s="115">
        <v>2007</v>
      </c>
      <c r="D28" s="115">
        <v>2008</v>
      </c>
      <c r="E28" s="115">
        <v>2009</v>
      </c>
      <c r="F28" s="115">
        <v>2010</v>
      </c>
      <c r="G28" s="115">
        <v>2011</v>
      </c>
      <c r="H28" s="115">
        <v>2012</v>
      </c>
      <c r="I28" s="118" t="s">
        <v>41</v>
      </c>
      <c r="J28" s="118">
        <v>2014</v>
      </c>
      <c r="K28" s="118">
        <v>2015</v>
      </c>
      <c r="L28" s="118">
        <v>2016</v>
      </c>
      <c r="M28" s="118">
        <v>2017</v>
      </c>
      <c r="N28" s="118">
        <v>2018</v>
      </c>
      <c r="O28" s="118">
        <v>2019</v>
      </c>
      <c r="P28" s="115">
        <v>2020</v>
      </c>
      <c r="Q28" s="115">
        <v>2021</v>
      </c>
      <c r="R28" s="118">
        <v>2022</v>
      </c>
      <c r="S28" s="118">
        <v>2023</v>
      </c>
      <c r="T28" s="118"/>
    </row>
    <row r="29" spans="2:20" ht="15.75">
      <c r="B29" s="37" t="s">
        <v>0</v>
      </c>
      <c r="C29" s="115"/>
      <c r="D29" s="115"/>
      <c r="E29" s="115"/>
      <c r="F29" s="115"/>
      <c r="G29" s="115"/>
      <c r="H29" s="115"/>
      <c r="I29" s="118"/>
      <c r="J29" s="118"/>
      <c r="K29" s="118"/>
      <c r="L29" s="118"/>
      <c r="M29" s="118"/>
      <c r="N29" s="118"/>
      <c r="O29" s="118"/>
      <c r="P29" s="115"/>
      <c r="Q29" s="115"/>
      <c r="R29" s="118"/>
      <c r="S29" s="97" t="s">
        <v>87</v>
      </c>
      <c r="T29" s="97" t="s">
        <v>89</v>
      </c>
    </row>
    <row r="30" spans="2:20" ht="18">
      <c r="B30" s="19" t="s">
        <v>50</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8">
        <v>7246.922992920001</v>
      </c>
      <c r="S30" s="98">
        <v>7421.3373641999997</v>
      </c>
      <c r="T30" s="98">
        <v>7227.0890030399996</v>
      </c>
    </row>
    <row r="31" spans="2:20" ht="15.75">
      <c r="B31" s="19" t="s">
        <v>1</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8">
        <v>267.25954012999966</v>
      </c>
      <c r="S31" s="98">
        <v>268.78225567000004</v>
      </c>
      <c r="T31" s="98">
        <v>225.38436358999968</v>
      </c>
    </row>
    <row r="32" spans="2:20" ht="18">
      <c r="B32" s="38" t="s">
        <v>56</v>
      </c>
      <c r="C32" s="22" t="s">
        <v>24</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9">
        <v>0</v>
      </c>
      <c r="S32" s="111">
        <v>0</v>
      </c>
      <c r="T32" s="109">
        <v>0</v>
      </c>
    </row>
    <row r="33" spans="2:20" ht="15.75">
      <c r="B33" s="36" t="s">
        <v>27</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10">
        <v>7514.1825330500014</v>
      </c>
      <c r="S33" s="112">
        <v>7690.11961987</v>
      </c>
      <c r="T33" s="110">
        <v>7452.473366629999</v>
      </c>
    </row>
    <row r="34" spans="2:20" ht="15.75">
      <c r="B34" s="4" t="s">
        <v>70</v>
      </c>
      <c r="C34" s="20"/>
      <c r="D34" s="20"/>
      <c r="E34" s="20"/>
      <c r="F34" s="20"/>
      <c r="G34" s="20"/>
      <c r="H34" s="20"/>
      <c r="I34" s="20"/>
      <c r="J34" s="21"/>
      <c r="K34" s="20"/>
      <c r="L34" s="20"/>
    </row>
    <row r="35" spans="2:20" ht="15.75">
      <c r="B35" s="95" t="s">
        <v>73</v>
      </c>
    </row>
    <row r="36" spans="2:20" ht="15.75">
      <c r="B36" s="95" t="s">
        <v>86</v>
      </c>
    </row>
    <row r="38" spans="2:20">
      <c r="B38" s="2"/>
      <c r="J38" s="5"/>
    </row>
    <row r="39" spans="2:20">
      <c r="J39" s="5"/>
    </row>
    <row r="40" spans="2:20">
      <c r="B40" s="2" t="s">
        <v>51</v>
      </c>
      <c r="J40" s="5"/>
    </row>
    <row r="41" spans="2:20">
      <c r="B41" s="1" t="s">
        <v>0</v>
      </c>
      <c r="J41" s="5"/>
    </row>
    <row r="42" spans="2:20">
      <c r="J42" s="5"/>
    </row>
    <row r="60" spans="2:9">
      <c r="B60" s="2"/>
      <c r="G60" s="25"/>
      <c r="I60" s="3"/>
    </row>
    <row r="61" spans="2:9">
      <c r="B61" s="2" t="s">
        <v>52</v>
      </c>
      <c r="G61" s="25"/>
      <c r="I61" s="3"/>
    </row>
    <row r="62" spans="2:9">
      <c r="B62" s="1" t="s">
        <v>0</v>
      </c>
      <c r="C62" s="26"/>
      <c r="D62" s="26"/>
      <c r="E62" s="26"/>
      <c r="F62" s="26"/>
    </row>
    <row r="79" spans="2:2">
      <c r="B79" s="2"/>
    </row>
  </sheetData>
  <mergeCells count="56">
    <mergeCell ref="U4:U5"/>
    <mergeCell ref="R16:R17"/>
    <mergeCell ref="R28:R29"/>
    <mergeCell ref="O28:O29"/>
    <mergeCell ref="N28:N29"/>
    <mergeCell ref="O16:O17"/>
    <mergeCell ref="P28:P29"/>
    <mergeCell ref="Q28:Q29"/>
    <mergeCell ref="S4:T4"/>
    <mergeCell ref="S16:T16"/>
    <mergeCell ref="S28:T28"/>
    <mergeCell ref="L28:L29"/>
    <mergeCell ref="M28:M29"/>
    <mergeCell ref="G28:G29"/>
    <mergeCell ref="I28:I29"/>
    <mergeCell ref="J28:J29"/>
    <mergeCell ref="H28:H29"/>
    <mergeCell ref="K28:K29"/>
    <mergeCell ref="L4:L5"/>
    <mergeCell ref="L16:L17"/>
    <mergeCell ref="N4:N5"/>
    <mergeCell ref="B13:R13"/>
    <mergeCell ref="F4:F5"/>
    <mergeCell ref="R4:R5"/>
    <mergeCell ref="Q4:Q5"/>
    <mergeCell ref="Q16:Q17"/>
    <mergeCell ref="K4:K5"/>
    <mergeCell ref="F16:F17"/>
    <mergeCell ref="G4:G5"/>
    <mergeCell ref="G16:G17"/>
    <mergeCell ref="P4:P5"/>
    <mergeCell ref="P16:P17"/>
    <mergeCell ref="C28:C29"/>
    <mergeCell ref="D28:D29"/>
    <mergeCell ref="E28:E29"/>
    <mergeCell ref="C4:C5"/>
    <mergeCell ref="D4:D5"/>
    <mergeCell ref="C16:C17"/>
    <mergeCell ref="E16:E17"/>
    <mergeCell ref="D16:D17"/>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s>
  <conditionalFormatting sqref="C6:F11 G10:L10 K6:L9 T30:T33">
    <cfRule type="cellIs" dxfId="13" priority="147" operator="lessThan">
      <formula>0</formula>
    </cfRule>
  </conditionalFormatting>
  <conditionalFormatting sqref="G11:N11">
    <cfRule type="cellIs" dxfId="12" priority="132" operator="lessThan">
      <formula>0</formula>
    </cfRule>
  </conditionalFormatting>
  <conditionalFormatting sqref="G6:P8">
    <cfRule type="cellIs" dxfId="11" priority="46" operator="lessThan">
      <formula>0</formula>
    </cfRule>
  </conditionalFormatting>
  <conditionalFormatting sqref="J8">
    <cfRule type="cellIs" dxfId="10" priority="146" operator="lessThan">
      <formula>0</formula>
    </cfRule>
  </conditionalFormatting>
  <conditionalFormatting sqref="M6:N10">
    <cfRule type="cellIs" dxfId="9" priority="143" operator="lessThan">
      <formula>0</formula>
    </cfRule>
  </conditionalFormatting>
  <conditionalFormatting sqref="N18:O21">
    <cfRule type="cellIs" dxfId="8" priority="130" operator="lessThan">
      <formula>0</formula>
    </cfRule>
  </conditionalFormatting>
  <conditionalFormatting sqref="N30:Q32 R31:R33">
    <cfRule type="cellIs" dxfId="7" priority="156" operator="lessThan">
      <formula>0</formula>
    </cfRule>
  </conditionalFormatting>
  <conditionalFormatting sqref="O6:O11">
    <cfRule type="cellIs" dxfId="6" priority="109" operator="lessThan">
      <formula>0</formula>
    </cfRule>
  </conditionalFormatting>
  <conditionalFormatting sqref="P11">
    <cfRule type="cellIs" dxfId="5" priority="45" operator="lessThan">
      <formula>0</formula>
    </cfRule>
  </conditionalFormatting>
  <conditionalFormatting sqref="P18:Q22">
    <cfRule type="cellIs" dxfId="4" priority="26" operator="lessThan">
      <formula>0</formula>
    </cfRule>
  </conditionalFormatting>
  <conditionalFormatting sqref="Q6:U11">
    <cfRule type="cellIs" dxfId="3" priority="4" operator="lessThan">
      <formula>0</formula>
    </cfRule>
  </conditionalFormatting>
  <conditionalFormatting sqref="R30:S30 S31">
    <cfRule type="cellIs" dxfId="2"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I14" sqref="I14"/>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22</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6" t="s">
        <v>65</v>
      </c>
      <c r="C3" s="127" t="s">
        <v>39</v>
      </c>
      <c r="D3" s="121" t="s">
        <v>6</v>
      </c>
      <c r="E3" s="121" t="s">
        <v>40</v>
      </c>
      <c r="F3" s="121" t="s">
        <v>46</v>
      </c>
      <c r="G3" s="121" t="s">
        <v>47</v>
      </c>
      <c r="H3" s="121" t="s">
        <v>79</v>
      </c>
      <c r="I3" s="1"/>
      <c r="J3" s="1"/>
      <c r="K3" s="1"/>
      <c r="L3" s="1"/>
      <c r="M3" s="1"/>
    </row>
    <row r="4" spans="1:13" customFormat="1" ht="15" customHeight="1">
      <c r="A4" s="1"/>
      <c r="B4" s="126"/>
      <c r="C4" s="128"/>
      <c r="D4" s="124"/>
      <c r="E4" s="124"/>
      <c r="F4" s="124"/>
      <c r="G4" s="124"/>
      <c r="H4" s="124"/>
      <c r="I4" s="1"/>
      <c r="J4" s="1"/>
      <c r="K4" s="1"/>
      <c r="L4" s="1"/>
      <c r="M4" s="1"/>
    </row>
    <row r="5" spans="1:13" customFormat="1" ht="18.75" customHeight="1">
      <c r="A5" s="1"/>
      <c r="B5" s="91" t="s">
        <v>78</v>
      </c>
      <c r="C5" s="99">
        <v>-3.1495114221694646E-2</v>
      </c>
      <c r="D5" s="99">
        <v>3.588244527095062E-3</v>
      </c>
      <c r="E5" s="99">
        <v>-8.6400017045532782E-3</v>
      </c>
      <c r="F5" s="99">
        <v>-0.11568366220247439</v>
      </c>
      <c r="G5" s="99">
        <v>-4.920457580595694E-2</v>
      </c>
      <c r="H5" s="99">
        <v>-7.8332040413976456E-3</v>
      </c>
      <c r="I5" s="1"/>
      <c r="J5" s="1"/>
      <c r="K5" s="1"/>
      <c r="L5" s="1"/>
      <c r="M5" s="1"/>
    </row>
    <row r="6" spans="1:13" ht="18.75" customHeight="1">
      <c r="B6" s="38" t="s">
        <v>26</v>
      </c>
      <c r="C6" s="100">
        <v>-1.5367260111011414E-2</v>
      </c>
      <c r="D6" s="100">
        <v>-1.8440730470889793E-3</v>
      </c>
      <c r="E6" s="101">
        <v>2.98461943581346E-3</v>
      </c>
      <c r="F6" s="101">
        <v>-8.1847108268649091E-2</v>
      </c>
      <c r="G6" s="101">
        <v>6.0935391686918194E-3</v>
      </c>
      <c r="H6" s="101">
        <v>7.268185857022269E-3</v>
      </c>
    </row>
    <row r="7" spans="1:13" ht="18.75" customHeight="1">
      <c r="B7" s="36" t="s">
        <v>77</v>
      </c>
      <c r="C7" s="102">
        <v>-3.0915369084447215E-2</v>
      </c>
      <c r="D7" s="102">
        <v>3.3878894170897228E-3</v>
      </c>
      <c r="E7" s="102">
        <v>-8.2204259451517919E-3</v>
      </c>
      <c r="F7" s="102">
        <v>-0.11444903702421716</v>
      </c>
      <c r="G7" s="102">
        <v>-4.1372474565524286E-2</v>
      </c>
      <c r="H7" s="102">
        <v>1.3433051475791657E-2</v>
      </c>
    </row>
    <row r="8" spans="1:13" s="4" customFormat="1" ht="18.75" customHeight="1">
      <c r="A8" s="1"/>
      <c r="B8" s="19" t="s">
        <v>31</v>
      </c>
      <c r="C8" s="103">
        <v>2.5753668077544832E-2</v>
      </c>
      <c r="D8" s="103">
        <v>-8.2212653196422694E-2</v>
      </c>
      <c r="E8" s="103">
        <v>-3.2890833149119829E-2</v>
      </c>
      <c r="F8" s="103">
        <v>3.227569077926111E-2</v>
      </c>
      <c r="G8" s="103">
        <v>6.0802870757756811E-3</v>
      </c>
      <c r="H8" s="103">
        <v>2.7546404072359199E-2</v>
      </c>
      <c r="I8" s="1"/>
    </row>
    <row r="9" spans="1:13" s="4" customFormat="1" ht="18.75" customHeight="1">
      <c r="B9" s="92" t="s">
        <v>76</v>
      </c>
      <c r="C9" s="104">
        <v>-5.9578851607980932E-3</v>
      </c>
      <c r="D9" s="104">
        <v>-7.910329115704795E-2</v>
      </c>
      <c r="E9" s="104">
        <v>-4.0840882436094961E-2</v>
      </c>
      <c r="F9" s="104">
        <v>-8.5867267973933847E-2</v>
      </c>
      <c r="G9" s="104">
        <v>-3.554374401214222E-2</v>
      </c>
      <c r="H9" s="104">
        <v>4.1349487812027741E-2</v>
      </c>
      <c r="I9" s="1"/>
    </row>
    <row r="10" spans="1:13" s="4" customFormat="1" ht="12.75" customHeight="1">
      <c r="B10" s="125" t="s">
        <v>66</v>
      </c>
      <c r="C10" s="123"/>
      <c r="D10" s="123"/>
      <c r="E10" s="123"/>
      <c r="F10" s="123"/>
      <c r="G10" s="123"/>
      <c r="H10" s="123"/>
      <c r="I10" s="1"/>
    </row>
    <row r="11" spans="1:13" ht="15" customHeight="1">
      <c r="B11" s="123" t="s">
        <v>74</v>
      </c>
      <c r="C11" s="123"/>
      <c r="D11" s="123"/>
      <c r="E11" s="123"/>
      <c r="F11" s="123"/>
      <c r="G11" s="123"/>
      <c r="H11" s="123"/>
    </row>
    <row r="12" spans="1:13" ht="29.1" customHeight="1">
      <c r="B12" s="123" t="s">
        <v>80</v>
      </c>
      <c r="C12" s="123"/>
      <c r="D12" s="123"/>
      <c r="E12" s="123"/>
      <c r="F12" s="123"/>
      <c r="G12" s="123"/>
      <c r="H12" s="123"/>
    </row>
    <row r="13" spans="1:13" ht="15" customHeight="1">
      <c r="B13" s="123" t="s">
        <v>75</v>
      </c>
      <c r="C13" s="123"/>
      <c r="D13" s="123"/>
      <c r="E13" s="123"/>
      <c r="F13" s="123"/>
      <c r="G13" s="123"/>
      <c r="H13" s="123"/>
    </row>
    <row r="14" spans="1:13" ht="149.25" customHeight="1">
      <c r="B14" s="122" t="s">
        <v>23</v>
      </c>
      <c r="C14" s="122"/>
      <c r="D14" s="122"/>
      <c r="E14" s="122"/>
      <c r="F14" s="122"/>
      <c r="G14" s="122"/>
      <c r="H14" s="122"/>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7:G9 C5:H6">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2:D206"/>
  <sheetViews>
    <sheetView showGridLines="0" workbookViewId="0">
      <selection activeCell="B199" sqref="B199"/>
    </sheetView>
  </sheetViews>
  <sheetFormatPr baseColWidth="10" defaultColWidth="0" defaultRowHeight="15"/>
  <cols>
    <col min="1" max="4" width="11.42578125" customWidth="1"/>
    <col min="5" max="16384" width="11.42578125" hidden="1"/>
  </cols>
  <sheetData>
    <row r="2" spans="1:3">
      <c r="A2" s="79" t="s">
        <v>8</v>
      </c>
      <c r="B2" s="80" t="s">
        <v>5</v>
      </c>
      <c r="C2" s="82" t="s">
        <v>9</v>
      </c>
    </row>
    <row r="3" spans="1:3">
      <c r="A3" s="79">
        <v>39082</v>
      </c>
      <c r="B3" s="81">
        <v>0</v>
      </c>
      <c r="C3" s="83">
        <v>0</v>
      </c>
    </row>
    <row r="4" spans="1:3">
      <c r="A4" s="79">
        <v>39113</v>
      </c>
      <c r="B4" s="81">
        <v>0</v>
      </c>
      <c r="C4" s="83">
        <v>0</v>
      </c>
    </row>
    <row r="5" spans="1:3">
      <c r="A5" s="79">
        <v>39141</v>
      </c>
      <c r="B5" s="81">
        <v>0</v>
      </c>
      <c r="C5" s="83">
        <v>0</v>
      </c>
    </row>
    <row r="6" spans="1:3">
      <c r="A6" s="79">
        <v>39172</v>
      </c>
      <c r="B6" s="81">
        <v>7137.29</v>
      </c>
      <c r="C6" s="83">
        <v>0</v>
      </c>
    </row>
    <row r="7" spans="1:3">
      <c r="A7" s="79">
        <v>39202</v>
      </c>
      <c r="B7" s="81">
        <v>7190.69</v>
      </c>
      <c r="C7" s="83">
        <v>0</v>
      </c>
    </row>
    <row r="8" spans="1:3">
      <c r="A8" s="79">
        <v>39233</v>
      </c>
      <c r="B8" s="81">
        <v>7126.08</v>
      </c>
      <c r="C8" s="83">
        <v>0</v>
      </c>
    </row>
    <row r="9" spans="1:3">
      <c r="A9" s="79">
        <v>39263</v>
      </c>
      <c r="B9" s="81">
        <v>9657.4500000000007</v>
      </c>
      <c r="C9" s="83">
        <v>0</v>
      </c>
    </row>
    <row r="10" spans="1:3">
      <c r="A10" s="79">
        <v>39294</v>
      </c>
      <c r="B10" s="81">
        <v>9832.49</v>
      </c>
      <c r="C10" s="83">
        <v>0</v>
      </c>
    </row>
    <row r="11" spans="1:3">
      <c r="A11" s="79">
        <v>39325</v>
      </c>
      <c r="B11" s="81">
        <v>9930.59</v>
      </c>
      <c r="C11" s="83">
        <v>0</v>
      </c>
    </row>
    <row r="12" spans="1:3">
      <c r="A12" s="79">
        <v>39355</v>
      </c>
      <c r="B12" s="81">
        <v>11153.04</v>
      </c>
      <c r="C12" s="83">
        <v>0</v>
      </c>
    </row>
    <row r="13" spans="1:3">
      <c r="A13" s="79">
        <v>39386</v>
      </c>
      <c r="B13" s="81">
        <v>11786.39</v>
      </c>
      <c r="C13" s="83">
        <v>0</v>
      </c>
    </row>
    <row r="14" spans="1:3">
      <c r="A14" s="79">
        <v>39416</v>
      </c>
      <c r="B14" s="81">
        <v>13059.34</v>
      </c>
      <c r="C14" s="83">
        <v>0</v>
      </c>
    </row>
    <row r="15" spans="1:3">
      <c r="A15" s="79">
        <v>39447</v>
      </c>
      <c r="B15" s="81">
        <v>14032.61</v>
      </c>
      <c r="C15" s="83">
        <v>0</v>
      </c>
    </row>
    <row r="16" spans="1:3">
      <c r="A16" s="79">
        <v>39478</v>
      </c>
      <c r="B16" s="81">
        <v>14916.14</v>
      </c>
      <c r="C16" s="83">
        <v>0</v>
      </c>
    </row>
    <row r="17" spans="1:3">
      <c r="A17" s="79">
        <v>39507</v>
      </c>
      <c r="B17" s="81">
        <v>15222.54</v>
      </c>
      <c r="C17" s="83">
        <v>0</v>
      </c>
    </row>
    <row r="18" spans="1:3">
      <c r="A18" s="79">
        <v>39538</v>
      </c>
      <c r="B18" s="81">
        <v>17191.98</v>
      </c>
      <c r="C18" s="83">
        <v>0</v>
      </c>
    </row>
    <row r="19" spans="1:3">
      <c r="A19" s="79">
        <v>39568</v>
      </c>
      <c r="B19" s="81">
        <v>17251.330000000002</v>
      </c>
      <c r="C19" s="83">
        <v>0</v>
      </c>
    </row>
    <row r="20" spans="1:3">
      <c r="A20" s="79">
        <v>39599</v>
      </c>
      <c r="B20" s="81">
        <v>17133.990000000002</v>
      </c>
      <c r="C20" s="83">
        <v>0</v>
      </c>
    </row>
    <row r="21" spans="1:3">
      <c r="A21" s="79">
        <v>39629</v>
      </c>
      <c r="B21" s="81">
        <v>18770.38</v>
      </c>
      <c r="C21" s="83">
        <v>0</v>
      </c>
    </row>
    <row r="22" spans="1:3">
      <c r="A22" s="79">
        <v>39660</v>
      </c>
      <c r="B22" s="81">
        <v>19770.810000000001</v>
      </c>
      <c r="C22" s="83">
        <v>0</v>
      </c>
    </row>
    <row r="23" spans="1:3">
      <c r="A23" s="79">
        <v>39691</v>
      </c>
      <c r="B23" s="81">
        <v>19463.97</v>
      </c>
      <c r="C23" s="83">
        <v>0</v>
      </c>
    </row>
    <row r="24" spans="1:3">
      <c r="A24" s="79">
        <v>39721</v>
      </c>
      <c r="B24" s="81">
        <v>19268.32</v>
      </c>
      <c r="C24" s="83">
        <v>0</v>
      </c>
    </row>
    <row r="25" spans="1:3">
      <c r="A25" s="79">
        <v>39752</v>
      </c>
      <c r="B25" s="81">
        <v>18791.48</v>
      </c>
      <c r="C25" s="83">
        <v>0</v>
      </c>
    </row>
    <row r="26" spans="1:3">
      <c r="A26" s="79">
        <v>39782</v>
      </c>
      <c r="B26" s="81">
        <v>19167.53</v>
      </c>
      <c r="C26" s="83">
        <v>0</v>
      </c>
    </row>
    <row r="27" spans="1:3">
      <c r="A27" s="79">
        <v>39813</v>
      </c>
      <c r="B27" s="81">
        <v>20210.68</v>
      </c>
      <c r="C27" s="83">
        <v>0</v>
      </c>
    </row>
    <row r="28" spans="1:3">
      <c r="A28" s="79">
        <v>39844</v>
      </c>
      <c r="B28" s="81">
        <v>19542.29</v>
      </c>
      <c r="C28" s="83">
        <v>0</v>
      </c>
    </row>
    <row r="29" spans="1:3">
      <c r="A29" s="79">
        <v>39872</v>
      </c>
      <c r="B29" s="81">
        <v>19335.099999999999</v>
      </c>
      <c r="C29" s="83">
        <v>0</v>
      </c>
    </row>
    <row r="30" spans="1:3">
      <c r="A30" s="79">
        <v>39903</v>
      </c>
      <c r="B30" s="81">
        <v>19618.150000000001</v>
      </c>
      <c r="C30" s="83">
        <v>200</v>
      </c>
    </row>
    <row r="31" spans="1:3">
      <c r="A31" s="79">
        <v>39933</v>
      </c>
      <c r="B31" s="81">
        <v>17980.05</v>
      </c>
      <c r="C31" s="83">
        <v>1750</v>
      </c>
    </row>
    <row r="32" spans="1:3">
      <c r="A32" s="79">
        <v>39964</v>
      </c>
      <c r="B32" s="81">
        <v>17509.55</v>
      </c>
      <c r="C32" s="83">
        <v>2700</v>
      </c>
    </row>
    <row r="33" spans="1:3">
      <c r="A33" s="79">
        <v>39994</v>
      </c>
      <c r="B33" s="81">
        <v>15767.39</v>
      </c>
      <c r="C33" s="83">
        <v>4376.71</v>
      </c>
    </row>
    <row r="34" spans="1:3">
      <c r="A34" s="79">
        <v>40025</v>
      </c>
      <c r="B34" s="81">
        <v>15015.24</v>
      </c>
      <c r="C34" s="83">
        <v>5256.71</v>
      </c>
    </row>
    <row r="35" spans="1:3">
      <c r="A35" s="79">
        <v>40056</v>
      </c>
      <c r="B35" s="81">
        <v>14342.69</v>
      </c>
      <c r="C35" s="83">
        <v>6096.71</v>
      </c>
    </row>
    <row r="36" spans="1:3">
      <c r="A36" s="79">
        <v>40086</v>
      </c>
      <c r="B36" s="81">
        <v>13709.08</v>
      </c>
      <c r="C36" s="83">
        <v>6936.71</v>
      </c>
    </row>
    <row r="37" spans="1:3">
      <c r="A37" s="79">
        <v>40117</v>
      </c>
      <c r="B37" s="81">
        <v>12928.55</v>
      </c>
      <c r="C37" s="83">
        <v>7776.71</v>
      </c>
    </row>
    <row r="38" spans="1:3">
      <c r="A38" s="79">
        <v>40147</v>
      </c>
      <c r="B38" s="81">
        <v>12603.61</v>
      </c>
      <c r="C38" s="83">
        <v>8336.7099999999991</v>
      </c>
    </row>
    <row r="39" spans="1:3">
      <c r="A39" s="79">
        <v>40178</v>
      </c>
      <c r="B39" s="81">
        <v>11284.78</v>
      </c>
      <c r="C39" s="83">
        <v>9277.7099999999991</v>
      </c>
    </row>
    <row r="40" spans="1:3">
      <c r="A40" s="79">
        <v>40209</v>
      </c>
      <c r="B40" s="81">
        <v>11258.07</v>
      </c>
      <c r="C40" s="83">
        <v>9277.7099999999991</v>
      </c>
    </row>
    <row r="41" spans="1:3">
      <c r="A41" s="79">
        <v>40237</v>
      </c>
      <c r="B41" s="81">
        <v>11238.04</v>
      </c>
      <c r="C41" s="83">
        <v>9277.7099999999991</v>
      </c>
    </row>
    <row r="42" spans="1:3">
      <c r="A42" s="79">
        <v>40268</v>
      </c>
      <c r="B42" s="81">
        <v>11129.96</v>
      </c>
      <c r="C42" s="83">
        <v>9277.7099999999991</v>
      </c>
    </row>
    <row r="43" spans="1:3">
      <c r="A43" s="79">
        <v>40298</v>
      </c>
      <c r="B43" s="81">
        <v>11100.13</v>
      </c>
      <c r="C43" s="83">
        <v>9277.7099999999991</v>
      </c>
    </row>
    <row r="44" spans="1:3">
      <c r="A44" s="79">
        <v>40329</v>
      </c>
      <c r="B44" s="81">
        <v>10868.21</v>
      </c>
      <c r="C44" s="83">
        <v>9277.7099999999991</v>
      </c>
    </row>
    <row r="45" spans="1:3">
      <c r="A45" s="79">
        <v>40359</v>
      </c>
      <c r="B45" s="81">
        <v>10799.03</v>
      </c>
      <c r="C45" s="83">
        <v>9427.7099999999991</v>
      </c>
    </row>
    <row r="46" spans="1:3">
      <c r="A46" s="79">
        <v>40390</v>
      </c>
      <c r="B46" s="81">
        <v>11104.64</v>
      </c>
      <c r="C46" s="83">
        <v>9427.7099999999991</v>
      </c>
    </row>
    <row r="47" spans="1:3">
      <c r="A47" s="79">
        <v>40421</v>
      </c>
      <c r="B47" s="81">
        <v>12472.28</v>
      </c>
      <c r="C47" s="83">
        <v>9427.7099999999991</v>
      </c>
    </row>
    <row r="48" spans="1:3">
      <c r="A48" s="79">
        <v>40451</v>
      </c>
      <c r="B48" s="81">
        <v>12851.82</v>
      </c>
      <c r="C48" s="83">
        <v>9427.7099999999991</v>
      </c>
    </row>
    <row r="49" spans="1:3">
      <c r="A49" s="79">
        <v>40482</v>
      </c>
      <c r="B49" s="81">
        <v>12988.85</v>
      </c>
      <c r="C49" s="83">
        <v>9427.7099999999991</v>
      </c>
    </row>
    <row r="50" spans="1:3">
      <c r="A50" s="79">
        <v>40512</v>
      </c>
      <c r="B50" s="81">
        <v>12582.04</v>
      </c>
      <c r="C50" s="83">
        <v>9427.7099999999991</v>
      </c>
    </row>
    <row r="51" spans="1:3">
      <c r="A51" s="79">
        <v>40543</v>
      </c>
      <c r="B51" s="81">
        <v>12720.1</v>
      </c>
      <c r="C51" s="83">
        <v>9427.7099999999991</v>
      </c>
    </row>
    <row r="52" spans="1:3">
      <c r="A52" s="79">
        <v>40574</v>
      </c>
      <c r="B52" s="81">
        <v>12792.44</v>
      </c>
      <c r="C52" s="83">
        <v>9427.7099999999991</v>
      </c>
    </row>
    <row r="53" spans="1:3">
      <c r="A53" s="79">
        <v>40602</v>
      </c>
      <c r="B53" s="81">
        <v>12833.71</v>
      </c>
      <c r="C53" s="83">
        <v>9427.7099999999991</v>
      </c>
    </row>
    <row r="54" spans="1:3">
      <c r="A54" s="79">
        <v>40633</v>
      </c>
      <c r="B54" s="81">
        <v>12941.8</v>
      </c>
      <c r="C54" s="83">
        <v>9427.7099999999991</v>
      </c>
    </row>
    <row r="55" spans="1:3">
      <c r="A55" s="79">
        <v>40663</v>
      </c>
      <c r="B55" s="81">
        <v>13269.99</v>
      </c>
      <c r="C55" s="83">
        <v>9427.7099999999991</v>
      </c>
    </row>
    <row r="56" spans="1:3">
      <c r="A56" s="79">
        <v>40694</v>
      </c>
      <c r="B56" s="81">
        <v>13196.57623526</v>
      </c>
      <c r="C56" s="83">
        <v>9427.70579507</v>
      </c>
    </row>
    <row r="57" spans="1:3">
      <c r="A57" s="79">
        <v>40724</v>
      </c>
      <c r="B57" s="81">
        <v>13271.16554061</v>
      </c>
      <c r="C57" s="83">
        <v>9427.70579507</v>
      </c>
    </row>
    <row r="58" spans="1:3">
      <c r="A58" s="79">
        <v>40755</v>
      </c>
      <c r="B58" s="81">
        <v>13411.40343893</v>
      </c>
      <c r="C58" s="83">
        <v>9427.70579507</v>
      </c>
    </row>
    <row r="59" spans="1:3">
      <c r="A59" s="79">
        <v>40786</v>
      </c>
      <c r="B59" s="81">
        <v>13577.253927010001</v>
      </c>
      <c r="C59" s="83">
        <v>9427.70579507</v>
      </c>
    </row>
    <row r="60" spans="1:3">
      <c r="A60" s="79">
        <v>40816</v>
      </c>
      <c r="B60" s="81">
        <v>13223.271802279998</v>
      </c>
      <c r="C60" s="83">
        <v>9427.70579507</v>
      </c>
    </row>
    <row r="61" spans="1:3">
      <c r="A61" s="79">
        <v>40847</v>
      </c>
      <c r="B61" s="81">
        <v>13418.694955250005</v>
      </c>
      <c r="C61" s="83">
        <v>9427.70579507</v>
      </c>
    </row>
    <row r="62" spans="1:3">
      <c r="A62" s="79">
        <v>40877</v>
      </c>
      <c r="B62" s="81">
        <v>13265.728631959999</v>
      </c>
      <c r="C62" s="83">
        <v>9427.70579507</v>
      </c>
    </row>
    <row r="63" spans="1:3">
      <c r="A63" s="79">
        <v>40908</v>
      </c>
      <c r="B63" s="81">
        <v>13156.642430589998</v>
      </c>
      <c r="C63" s="83">
        <v>9427.70579507</v>
      </c>
    </row>
    <row r="64" spans="1:3">
      <c r="A64" s="79">
        <v>40939</v>
      </c>
      <c r="B64" s="81">
        <v>14950.766832410003</v>
      </c>
      <c r="C64" s="83">
        <v>9427.70579507</v>
      </c>
    </row>
    <row r="65" spans="1:3">
      <c r="A65" s="79">
        <v>40968</v>
      </c>
      <c r="B65" s="81">
        <v>14974.513393630001</v>
      </c>
      <c r="C65" s="83">
        <v>9427.70579507</v>
      </c>
    </row>
    <row r="66" spans="1:3">
      <c r="A66" s="79">
        <v>40999</v>
      </c>
      <c r="B66" s="81">
        <v>14905.87703016</v>
      </c>
      <c r="C66" s="83">
        <v>9427.70579507</v>
      </c>
    </row>
    <row r="67" spans="1:3">
      <c r="A67" s="79">
        <v>41029</v>
      </c>
      <c r="B67" s="81">
        <v>14998.864507429998</v>
      </c>
      <c r="C67" s="83">
        <v>9427.70579507</v>
      </c>
    </row>
    <row r="68" spans="1:3">
      <c r="A68" s="79">
        <v>41060</v>
      </c>
      <c r="B68" s="81">
        <v>14700.6488751</v>
      </c>
      <c r="C68" s="83">
        <v>9427.70579507</v>
      </c>
    </row>
    <row r="69" spans="1:3">
      <c r="A69" s="79">
        <v>41090</v>
      </c>
      <c r="B69" s="81">
        <v>14786.354004289993</v>
      </c>
      <c r="C69" s="83">
        <v>9427.70579507</v>
      </c>
    </row>
    <row r="70" spans="1:3">
      <c r="A70" s="79">
        <v>41121</v>
      </c>
      <c r="B70" s="81">
        <v>14719.256256629998</v>
      </c>
      <c r="C70" s="83">
        <v>9427.70579507</v>
      </c>
    </row>
    <row r="71" spans="1:3">
      <c r="A71" s="79">
        <v>41152</v>
      </c>
      <c r="B71" s="81">
        <v>14853.143239000001</v>
      </c>
      <c r="C71" s="83">
        <v>9427.70579507</v>
      </c>
    </row>
    <row r="72" spans="1:3">
      <c r="A72" s="79">
        <v>41182</v>
      </c>
      <c r="B72" s="81">
        <v>14981.029242370001</v>
      </c>
      <c r="C72" s="83">
        <v>9427.70579507</v>
      </c>
    </row>
    <row r="73" spans="1:3">
      <c r="A73" s="79">
        <v>41213</v>
      </c>
      <c r="B73" s="81">
        <v>14977.687693600001</v>
      </c>
      <c r="C73" s="83">
        <v>9427.70579507</v>
      </c>
    </row>
    <row r="74" spans="1:3">
      <c r="A74" s="79">
        <v>41243</v>
      </c>
      <c r="B74" s="81">
        <v>14989.92876157</v>
      </c>
      <c r="C74" s="83">
        <v>9427.70579507</v>
      </c>
    </row>
    <row r="75" spans="1:3">
      <c r="A75" s="79">
        <v>41274</v>
      </c>
      <c r="B75" s="81">
        <v>14997.518657430001</v>
      </c>
      <c r="C75" s="83">
        <v>9427.70579507</v>
      </c>
    </row>
    <row r="76" spans="1:3">
      <c r="A76" s="79">
        <v>41305</v>
      </c>
      <c r="B76" s="81">
        <v>15032.356136030001</v>
      </c>
      <c r="C76" s="83">
        <v>9427.70579507</v>
      </c>
    </row>
    <row r="77" spans="1:3">
      <c r="A77" s="79">
        <v>41333</v>
      </c>
      <c r="B77" s="81">
        <v>14858.93692647</v>
      </c>
      <c r="C77" s="83">
        <v>9427.70579507</v>
      </c>
    </row>
    <row r="78" spans="1:3">
      <c r="A78" s="79">
        <v>41364</v>
      </c>
      <c r="B78" s="81">
        <v>14754.647695469999</v>
      </c>
      <c r="C78" s="83">
        <v>9427.70579507</v>
      </c>
    </row>
    <row r="79" spans="1:3">
      <c r="A79" s="79">
        <v>41394</v>
      </c>
      <c r="B79" s="81">
        <v>14882.277247940001</v>
      </c>
      <c r="C79" s="83">
        <v>9427.70579507</v>
      </c>
    </row>
    <row r="80" spans="1:3">
      <c r="A80" s="79">
        <v>41425</v>
      </c>
      <c r="B80" s="81">
        <v>15240.625892709999</v>
      </c>
      <c r="C80" s="83">
        <v>9427.70579507</v>
      </c>
    </row>
    <row r="81" spans="1:3">
      <c r="A81" s="79">
        <v>41455</v>
      </c>
      <c r="B81" s="81">
        <v>15207.82796764</v>
      </c>
      <c r="C81" s="83">
        <v>9427.70579507</v>
      </c>
    </row>
    <row r="82" spans="1:3">
      <c r="A82" s="79">
        <v>41486</v>
      </c>
      <c r="B82" s="81">
        <v>15378.853228510001</v>
      </c>
      <c r="C82" s="83">
        <v>9427.70579507</v>
      </c>
    </row>
    <row r="83" spans="1:3">
      <c r="A83" s="79">
        <v>41517</v>
      </c>
      <c r="B83" s="81">
        <v>15279.53522844</v>
      </c>
      <c r="C83" s="83">
        <v>9427.70579507</v>
      </c>
    </row>
    <row r="84" spans="1:3">
      <c r="A84" s="79">
        <v>41547</v>
      </c>
      <c r="B84" s="81">
        <v>15559.486370319999</v>
      </c>
      <c r="C84" s="83">
        <v>9427.70579507</v>
      </c>
    </row>
    <row r="85" spans="1:3">
      <c r="A85" s="79">
        <v>41578</v>
      </c>
      <c r="B85" s="81">
        <v>15696.28620472</v>
      </c>
      <c r="C85" s="83">
        <v>9427.70579507</v>
      </c>
    </row>
    <row r="86" spans="1:3">
      <c r="A86" s="79">
        <v>41608</v>
      </c>
      <c r="B86" s="81">
        <v>15556.511541450007</v>
      </c>
      <c r="C86" s="83">
        <v>9427.70579507</v>
      </c>
    </row>
    <row r="87" spans="1:3">
      <c r="A87" s="79">
        <v>41639</v>
      </c>
      <c r="B87" s="81">
        <v>15419.12583219</v>
      </c>
      <c r="C87" s="83">
        <v>9427.70579507</v>
      </c>
    </row>
    <row r="88" spans="1:3">
      <c r="A88" s="79">
        <v>41670</v>
      </c>
      <c r="B88" s="81">
        <v>15561.222301709999</v>
      </c>
      <c r="C88" s="83">
        <v>9427.70579507</v>
      </c>
    </row>
    <row r="89" spans="1:3">
      <c r="A89" s="79">
        <v>41698</v>
      </c>
      <c r="B89" s="81">
        <v>15773.88736891</v>
      </c>
      <c r="C89" s="83">
        <v>9427.70579507</v>
      </c>
    </row>
    <row r="90" spans="1:3">
      <c r="A90" s="79">
        <v>41729</v>
      </c>
      <c r="B90" s="81">
        <v>15724.42952591</v>
      </c>
      <c r="C90" s="83">
        <v>9427.70579507</v>
      </c>
    </row>
    <row r="91" spans="1:3">
      <c r="A91" s="79">
        <v>41759</v>
      </c>
      <c r="B91" s="81">
        <v>15852.758223680001</v>
      </c>
      <c r="C91" s="83">
        <v>9427.70579507</v>
      </c>
    </row>
    <row r="92" spans="1:3">
      <c r="A92" s="79">
        <v>41790</v>
      </c>
      <c r="B92" s="81">
        <v>15937.367363740002</v>
      </c>
      <c r="C92" s="83">
        <v>9427.70579507</v>
      </c>
    </row>
    <row r="93" spans="1:3">
      <c r="A93" s="79">
        <v>41820</v>
      </c>
      <c r="B93" s="81">
        <v>15514.022167409999</v>
      </c>
      <c r="C93" s="83">
        <v>9926.6406110766911</v>
      </c>
    </row>
    <row r="94" spans="1:3">
      <c r="A94" s="79">
        <v>41851</v>
      </c>
      <c r="B94" s="81">
        <v>15345.749014010002</v>
      </c>
      <c r="C94" s="83">
        <v>9926.6406110766911</v>
      </c>
    </row>
    <row r="95" spans="1:3">
      <c r="A95" s="79">
        <v>41882</v>
      </c>
      <c r="B95" s="81">
        <v>15395.35467689</v>
      </c>
      <c r="C95" s="83">
        <v>9926.6406110766911</v>
      </c>
    </row>
    <row r="96" spans="1:3">
      <c r="A96" s="79">
        <v>41912</v>
      </c>
      <c r="B96" s="81">
        <v>14937.529165440003</v>
      </c>
      <c r="C96" s="83">
        <v>9926.6406110766911</v>
      </c>
    </row>
    <row r="97" spans="1:3">
      <c r="A97" s="79">
        <v>41943</v>
      </c>
      <c r="B97" s="81">
        <v>14928.318225999998</v>
      </c>
      <c r="C97" s="83">
        <v>9926.6406110766911</v>
      </c>
    </row>
    <row r="98" spans="1:3">
      <c r="A98" s="79">
        <v>41973</v>
      </c>
      <c r="B98" s="81">
        <v>14848.178324649998</v>
      </c>
      <c r="C98" s="83">
        <v>9926.6406110766911</v>
      </c>
    </row>
    <row r="99" spans="1:3">
      <c r="A99" s="79">
        <v>42004</v>
      </c>
      <c r="B99" s="81">
        <v>14688.820967889997</v>
      </c>
      <c r="C99" s="83">
        <v>9926.6406110766911</v>
      </c>
    </row>
    <row r="100" spans="1:3">
      <c r="A100" s="79">
        <v>42035</v>
      </c>
      <c r="B100" s="81">
        <v>14797</v>
      </c>
      <c r="C100" s="83">
        <v>9926.6406110766911</v>
      </c>
    </row>
    <row r="101" spans="1:3">
      <c r="A101" s="79">
        <v>42063</v>
      </c>
      <c r="B101" s="81">
        <v>14655</v>
      </c>
      <c r="C101" s="83">
        <v>9926.6406110766911</v>
      </c>
    </row>
    <row r="102" spans="1:3">
      <c r="A102" s="79">
        <v>42094</v>
      </c>
      <c r="B102" s="81">
        <v>14487.39624185</v>
      </c>
      <c r="C102" s="83">
        <v>9926.6406110766911</v>
      </c>
    </row>
    <row r="103" spans="1:3">
      <c r="A103" s="79">
        <v>42124</v>
      </c>
      <c r="B103" s="81">
        <v>14685.438319419996</v>
      </c>
      <c r="C103" s="83">
        <v>9926.6406110766911</v>
      </c>
    </row>
    <row r="104" spans="1:3">
      <c r="A104" s="79">
        <v>42155</v>
      </c>
      <c r="B104" s="81">
        <v>14480.439996770001</v>
      </c>
      <c r="C104" s="83">
        <v>9926.6406110766911</v>
      </c>
    </row>
    <row r="105" spans="1:3">
      <c r="A105" s="79">
        <v>42185</v>
      </c>
      <c r="B105" s="81">
        <v>13998.06759205</v>
      </c>
      <c r="C105" s="83">
        <v>10390.521997406691</v>
      </c>
    </row>
    <row r="106" spans="1:3">
      <c r="A106" s="79">
        <v>42216</v>
      </c>
      <c r="B106" s="81">
        <v>13993.877869400003</v>
      </c>
      <c r="C106" s="83">
        <v>10390.521997406691</v>
      </c>
    </row>
    <row r="107" spans="1:3">
      <c r="A107" s="79">
        <v>42247</v>
      </c>
      <c r="B107" s="81">
        <v>14031.470900219998</v>
      </c>
      <c r="C107" s="83">
        <v>10390.521997406691</v>
      </c>
    </row>
    <row r="108" spans="1:3">
      <c r="A108" s="79">
        <v>42277</v>
      </c>
      <c r="B108" s="81">
        <v>14094.385077389999</v>
      </c>
      <c r="C108" s="83">
        <v>10390.521997406691</v>
      </c>
    </row>
    <row r="109" spans="1:3">
      <c r="A109" s="79">
        <v>42308</v>
      </c>
      <c r="B109" s="81">
        <v>14104.696004950001</v>
      </c>
      <c r="C109" s="83">
        <v>10390.521997406691</v>
      </c>
    </row>
    <row r="110" spans="1:3">
      <c r="A110" s="79">
        <v>42338</v>
      </c>
      <c r="B110" s="81">
        <v>13840.839699389999</v>
      </c>
      <c r="C110" s="83">
        <v>10390.521997406691</v>
      </c>
    </row>
    <row r="111" spans="1:3">
      <c r="A111" s="79">
        <v>42369</v>
      </c>
      <c r="B111" s="81">
        <v>13966.27571917</v>
      </c>
      <c r="C111" s="83">
        <v>10390.521997406691</v>
      </c>
    </row>
    <row r="112" spans="1:3">
      <c r="A112" s="79">
        <v>42400</v>
      </c>
      <c r="B112" s="81">
        <v>14049.60106153</v>
      </c>
      <c r="C112" s="83">
        <v>10390.521997406691</v>
      </c>
    </row>
    <row r="113" spans="1:3">
      <c r="A113" s="79">
        <v>42429</v>
      </c>
      <c r="B113" s="81">
        <v>14410.3585499</v>
      </c>
      <c r="C113" s="83">
        <v>10390.521997406691</v>
      </c>
    </row>
    <row r="114" spans="1:3">
      <c r="A114" s="79">
        <v>42460</v>
      </c>
      <c r="B114" s="81">
        <v>14697.645290389999</v>
      </c>
      <c r="C114" s="83">
        <v>10390.521997406691</v>
      </c>
    </row>
    <row r="115" spans="1:3">
      <c r="A115" s="79">
        <v>42490</v>
      </c>
      <c r="B115" s="81">
        <v>14859.932981209999</v>
      </c>
      <c r="C115" s="83">
        <v>10390.521997406691</v>
      </c>
    </row>
    <row r="116" spans="1:3">
      <c r="A116" s="79">
        <v>42521</v>
      </c>
      <c r="B116" s="81">
        <v>14631.091718800002</v>
      </c>
      <c r="C116" s="83">
        <v>10390.521997406691</v>
      </c>
    </row>
    <row r="117" spans="1:3">
      <c r="A117" s="79">
        <v>42551</v>
      </c>
      <c r="B117" s="81">
        <v>14603.462390409999</v>
      </c>
      <c r="C117" s="83">
        <v>10852.807621866701</v>
      </c>
    </row>
    <row r="118" spans="1:3">
      <c r="A118" s="79">
        <v>42582</v>
      </c>
      <c r="B118" s="81">
        <v>14694.44179268</v>
      </c>
      <c r="C118" s="83">
        <v>10852.807621866701</v>
      </c>
    </row>
    <row r="119" spans="1:3">
      <c r="A119" s="79">
        <v>42613</v>
      </c>
      <c r="B119" s="81">
        <v>14579.105062530001</v>
      </c>
      <c r="C119" s="83">
        <v>10852.807621866701</v>
      </c>
    </row>
    <row r="120" spans="1:3">
      <c r="A120" s="79">
        <v>42643</v>
      </c>
      <c r="B120" s="81">
        <v>14720.833576999999</v>
      </c>
      <c r="C120" s="83">
        <v>10852.807621866701</v>
      </c>
    </row>
    <row r="121" spans="1:3">
      <c r="A121" s="79">
        <v>42674</v>
      </c>
      <c r="B121" s="81">
        <v>14377.14668442</v>
      </c>
      <c r="C121" s="83">
        <v>10852.807621866701</v>
      </c>
    </row>
    <row r="122" spans="1:3">
      <c r="A122" s="79">
        <v>42704</v>
      </c>
      <c r="B122" s="81">
        <v>13821.271859780001</v>
      </c>
      <c r="C122" s="83">
        <v>10852.807621866701</v>
      </c>
    </row>
    <row r="123" spans="1:3">
      <c r="A123" s="79">
        <v>42735</v>
      </c>
      <c r="B123" s="81">
        <v>13772.058262640001</v>
      </c>
      <c r="C123" s="83">
        <v>10852.807621866701</v>
      </c>
    </row>
    <row r="124" spans="1:3">
      <c r="A124" s="79">
        <v>42766</v>
      </c>
      <c r="B124" s="81">
        <v>13995.22083167</v>
      </c>
      <c r="C124" s="83">
        <v>10852.807621866701</v>
      </c>
    </row>
    <row r="125" spans="1:3">
      <c r="A125" s="79">
        <v>42794</v>
      </c>
      <c r="B125" s="81">
        <v>14048.660489539998</v>
      </c>
      <c r="C125" s="83">
        <v>10852.807621866701</v>
      </c>
    </row>
    <row r="126" spans="1:3">
      <c r="A126" s="79">
        <v>42825</v>
      </c>
      <c r="B126" s="81">
        <v>14070.310298799999</v>
      </c>
      <c r="C126" s="83">
        <v>10852.807621866701</v>
      </c>
    </row>
    <row r="127" spans="1:3">
      <c r="A127" s="79">
        <v>42855</v>
      </c>
      <c r="B127" s="81">
        <v>14209.280963249999</v>
      </c>
      <c r="C127" s="83">
        <v>10852.807621866701</v>
      </c>
    </row>
    <row r="128" spans="1:3">
      <c r="A128" s="79">
        <v>42886</v>
      </c>
      <c r="B128" s="81">
        <v>14443.63521</v>
      </c>
      <c r="C128" s="83">
        <v>10852.807621866701</v>
      </c>
    </row>
    <row r="129" spans="1:3">
      <c r="A129" s="79">
        <v>42916</v>
      </c>
      <c r="B129" s="81">
        <v>14400.896788850001</v>
      </c>
      <c r="C129" s="83">
        <v>10852.807621866699</v>
      </c>
    </row>
    <row r="130" spans="1:3">
      <c r="A130" s="79">
        <v>42947</v>
      </c>
      <c r="B130" s="81">
        <v>14607.831768829999</v>
      </c>
      <c r="C130" s="83">
        <v>10852.807621866699</v>
      </c>
    </row>
    <row r="131" spans="1:3">
      <c r="A131" s="79">
        <v>42978</v>
      </c>
      <c r="B131" s="81">
        <v>14769.495040079999</v>
      </c>
      <c r="C131" s="83">
        <v>10852.807621866699</v>
      </c>
    </row>
    <row r="132" spans="1:3">
      <c r="A132" s="79">
        <v>43008</v>
      </c>
      <c r="B132" s="81">
        <v>14615.056710569997</v>
      </c>
      <c r="C132" s="83">
        <v>10852.807621866699</v>
      </c>
    </row>
    <row r="133" spans="1:3">
      <c r="A133" s="79">
        <v>43039</v>
      </c>
      <c r="B133" s="81">
        <v>14541.445459299999</v>
      </c>
      <c r="C133" s="83">
        <v>10852.807621866699</v>
      </c>
    </row>
    <row r="134" spans="1:3">
      <c r="A134" s="79">
        <v>43069</v>
      </c>
      <c r="B134" s="81">
        <v>14702.57059775</v>
      </c>
      <c r="C134" s="83">
        <v>10852.807621866699</v>
      </c>
    </row>
    <row r="135" spans="1:3">
      <c r="A135" s="79">
        <v>43100</v>
      </c>
      <c r="B135" s="81">
        <v>14738.823344660001</v>
      </c>
      <c r="C135" s="83">
        <v>10852.807621866699</v>
      </c>
    </row>
    <row r="136" spans="1:3">
      <c r="A136" s="79">
        <v>43131</v>
      </c>
      <c r="B136" s="81">
        <v>14956.81639751</v>
      </c>
      <c r="C136" s="83">
        <v>10852.807621866699</v>
      </c>
    </row>
    <row r="137" spans="1:3">
      <c r="A137" s="79">
        <v>43159</v>
      </c>
      <c r="B137" s="81">
        <v>14851.000357110001</v>
      </c>
      <c r="C137" s="83">
        <v>10852.807621866699</v>
      </c>
    </row>
    <row r="138" spans="1:3">
      <c r="A138" s="79">
        <v>43190</v>
      </c>
      <c r="B138" s="81">
        <v>14937.57337849</v>
      </c>
      <c r="C138" s="83">
        <v>10852.807621866699</v>
      </c>
    </row>
    <row r="139" spans="1:3">
      <c r="A139" s="79">
        <v>43220</v>
      </c>
      <c r="B139" s="81">
        <v>14700.91408409</v>
      </c>
      <c r="C139" s="83">
        <v>10852.807621866699</v>
      </c>
    </row>
    <row r="140" spans="1:3">
      <c r="A140" s="79">
        <v>43251</v>
      </c>
      <c r="B140" s="81">
        <v>14700.574176810002</v>
      </c>
      <c r="C140" s="83">
        <v>10852.807621866699</v>
      </c>
    </row>
    <row r="141" spans="1:3">
      <c r="A141" s="79">
        <v>43281</v>
      </c>
      <c r="B141" s="81">
        <v>14636.89089574</v>
      </c>
      <c r="C141" s="83">
        <v>10852.807621866699</v>
      </c>
    </row>
    <row r="142" spans="1:3">
      <c r="A142" s="79">
        <v>43312</v>
      </c>
      <c r="B142" s="81">
        <v>14615.095853880001</v>
      </c>
      <c r="C142" s="83">
        <v>10852.807621866699</v>
      </c>
    </row>
    <row r="143" spans="1:3">
      <c r="A143" s="79">
        <v>43343</v>
      </c>
      <c r="B143" s="81">
        <v>14726.655825190004</v>
      </c>
      <c r="C143" s="83">
        <v>10852.807621866699</v>
      </c>
    </row>
    <row r="144" spans="1:3">
      <c r="A144" s="79">
        <v>43373</v>
      </c>
      <c r="B144" s="81">
        <v>14020.408704510002</v>
      </c>
      <c r="C144" s="83">
        <v>11394.383877006701</v>
      </c>
    </row>
    <row r="145" spans="1:3">
      <c r="A145" s="79">
        <v>43404</v>
      </c>
      <c r="B145" s="81">
        <v>13847.161710829998</v>
      </c>
      <c r="C145" s="83">
        <v>11394.383877006701</v>
      </c>
    </row>
    <row r="146" spans="1:3">
      <c r="A146" s="79">
        <v>43434</v>
      </c>
      <c r="B146" s="81">
        <v>13926.15514676</v>
      </c>
      <c r="C146" s="83">
        <v>11394.3838770067</v>
      </c>
    </row>
    <row r="147" spans="1:3">
      <c r="A147" s="79">
        <v>43465</v>
      </c>
      <c r="B147" s="81">
        <v>14133.847287600001</v>
      </c>
      <c r="C147" s="83">
        <v>11394.3838770067</v>
      </c>
    </row>
    <row r="148" spans="1:3">
      <c r="A148" s="79">
        <v>43496</v>
      </c>
      <c r="B148" s="81">
        <v>14296.004327959996</v>
      </c>
      <c r="C148" s="83">
        <v>11394.3838770067</v>
      </c>
    </row>
    <row r="149" spans="1:3">
      <c r="A149" s="79">
        <v>43524</v>
      </c>
      <c r="B149" s="81">
        <v>14212.35634228</v>
      </c>
      <c r="C149" s="83">
        <v>11394.3838770067</v>
      </c>
    </row>
    <row r="150" spans="1:3">
      <c r="A150" s="79">
        <v>43555</v>
      </c>
      <c r="B150" s="81">
        <v>14344.01737806</v>
      </c>
      <c r="C150" s="83">
        <v>11394.3838770067</v>
      </c>
    </row>
    <row r="151" spans="1:3">
      <c r="A151" s="79">
        <v>43585</v>
      </c>
      <c r="B151" s="81">
        <v>14294.898964059999</v>
      </c>
      <c r="C151" s="83">
        <v>11394.3838770067</v>
      </c>
    </row>
    <row r="152" spans="1:3">
      <c r="A152" s="79">
        <v>43616</v>
      </c>
      <c r="B152" s="81">
        <v>14465.51746185</v>
      </c>
      <c r="C152" s="83">
        <v>11394.3838770067</v>
      </c>
    </row>
    <row r="153" spans="1:3">
      <c r="A153" s="79">
        <v>43646</v>
      </c>
      <c r="B153" s="81">
        <v>14189.896805799999</v>
      </c>
      <c r="C153" s="83">
        <v>11958.2732238312</v>
      </c>
    </row>
    <row r="154" spans="1:3">
      <c r="A154" s="79">
        <v>43677</v>
      </c>
      <c r="B154" s="81">
        <v>14103.487782770002</v>
      </c>
      <c r="C154" s="83">
        <v>11958.2732238312</v>
      </c>
    </row>
    <row r="155" spans="1:3">
      <c r="A155" s="79">
        <v>43708</v>
      </c>
      <c r="B155" s="81">
        <v>14320.705551929999</v>
      </c>
      <c r="C155" s="83">
        <v>11958.2732238312</v>
      </c>
    </row>
    <row r="156" spans="1:3">
      <c r="A156" s="79">
        <v>43738</v>
      </c>
      <c r="B156" s="81">
        <v>14163.60532741</v>
      </c>
      <c r="C156" s="83">
        <v>11958.2732238312</v>
      </c>
    </row>
    <row r="157" spans="1:3">
      <c r="A157" s="79">
        <v>43769</v>
      </c>
      <c r="B157" s="81">
        <v>14247.85380425</v>
      </c>
      <c r="C157" s="83">
        <v>11958.2732238312</v>
      </c>
    </row>
    <row r="158" spans="1:3">
      <c r="A158" s="79">
        <v>43799</v>
      </c>
      <c r="B158" s="81">
        <v>13151.8498936</v>
      </c>
      <c r="C158" s="83">
        <v>12958.2732238312</v>
      </c>
    </row>
    <row r="159" spans="1:3">
      <c r="A159" s="79">
        <v>43830</v>
      </c>
      <c r="B159" s="81">
        <v>12233.406486660006</v>
      </c>
      <c r="C159" s="83">
        <v>13958.2732238312</v>
      </c>
    </row>
    <row r="160" spans="1:3">
      <c r="A160" s="79">
        <v>43861</v>
      </c>
      <c r="B160" s="81">
        <v>12352.559574610001</v>
      </c>
      <c r="C160" s="83">
        <v>13958.273223831207</v>
      </c>
    </row>
    <row r="161" spans="1:3">
      <c r="A161" s="79">
        <v>43890</v>
      </c>
      <c r="B161" s="81">
        <v>12396.20708973</v>
      </c>
      <c r="C161" s="83">
        <v>13958.273223831207</v>
      </c>
    </row>
    <row r="162" spans="1:3">
      <c r="A162" s="79">
        <v>43921</v>
      </c>
      <c r="B162" s="81">
        <v>12334.298319</v>
      </c>
      <c r="C162" s="83">
        <v>13958.273223831207</v>
      </c>
    </row>
    <row r="163" spans="1:3">
      <c r="A163" s="79">
        <v>43951</v>
      </c>
      <c r="B163" s="81">
        <v>10467.082963900004</v>
      </c>
      <c r="C163" s="83">
        <v>15958.2732238312</v>
      </c>
    </row>
    <row r="164" spans="1:3">
      <c r="A164" s="79">
        <v>43982</v>
      </c>
      <c r="B164" s="81">
        <v>10507.993015669999</v>
      </c>
      <c r="C164" s="83">
        <v>15958.2732238312</v>
      </c>
    </row>
    <row r="165" spans="1:3">
      <c r="A165" s="79">
        <v>44012</v>
      </c>
      <c r="B165" s="81">
        <v>10569.48668751</v>
      </c>
      <c r="C165" s="83">
        <v>15958.2732238312</v>
      </c>
    </row>
    <row r="166" spans="1:3">
      <c r="A166" s="79">
        <v>44043</v>
      </c>
      <c r="B166" s="81">
        <v>10860.38062091</v>
      </c>
      <c r="C166" s="83">
        <v>15958.2732238312</v>
      </c>
    </row>
    <row r="167" spans="1:3">
      <c r="A167" s="79">
        <v>44074</v>
      </c>
      <c r="B167" s="81">
        <v>9784.9906997300004</v>
      </c>
      <c r="C167" s="83">
        <v>17048.273223831198</v>
      </c>
    </row>
    <row r="168" spans="1:3">
      <c r="A168" s="79">
        <v>44104</v>
      </c>
      <c r="B168" s="81">
        <v>9736.2613981999984</v>
      </c>
      <c r="C168" s="83">
        <v>17048.273223831198</v>
      </c>
    </row>
    <row r="169" spans="1:3">
      <c r="A169" s="79">
        <v>44135</v>
      </c>
      <c r="B169" s="81">
        <v>9701.6348166499974</v>
      </c>
      <c r="C169" s="83">
        <v>17048.273223831198</v>
      </c>
    </row>
    <row r="170" spans="1:3">
      <c r="A170" s="79">
        <v>44165</v>
      </c>
      <c r="B170" s="81">
        <v>9847.551231129999</v>
      </c>
      <c r="C170" s="83">
        <v>17048.273223831198</v>
      </c>
    </row>
    <row r="171" spans="1:3">
      <c r="A171" s="79">
        <v>44196</v>
      </c>
      <c r="B171" s="81">
        <v>8955.2435930100037</v>
      </c>
      <c r="C171" s="83">
        <v>18048.273223831198</v>
      </c>
    </row>
    <row r="172" spans="1:3">
      <c r="A172" s="79">
        <v>44227</v>
      </c>
      <c r="B172" s="81">
        <v>8874.8516335200002</v>
      </c>
      <c r="C172" s="83">
        <v>18048.273223831198</v>
      </c>
    </row>
    <row r="173" spans="1:3">
      <c r="A173" s="79">
        <v>44255</v>
      </c>
      <c r="B173" s="81">
        <v>8733.5873238599997</v>
      </c>
      <c r="C173" s="83">
        <v>18048.273223831198</v>
      </c>
    </row>
    <row r="174" spans="1:3">
      <c r="A174" s="79">
        <v>44286</v>
      </c>
      <c r="B174" s="81">
        <v>8551.9236680199992</v>
      </c>
      <c r="C174" s="83">
        <v>18048.273223831198</v>
      </c>
    </row>
    <row r="175" spans="1:3">
      <c r="A175" s="79">
        <v>44316</v>
      </c>
      <c r="B175" s="81">
        <v>6940.8383042499981</v>
      </c>
      <c r="C175" s="83">
        <v>19798.273223831198</v>
      </c>
    </row>
    <row r="176" spans="1:3">
      <c r="A176" s="79">
        <v>44347</v>
      </c>
      <c r="B176" s="81">
        <v>6988.3327791899983</v>
      </c>
      <c r="C176" s="83">
        <v>19798.273223831198</v>
      </c>
    </row>
    <row r="177" spans="1:3">
      <c r="A177" s="79">
        <v>44377</v>
      </c>
      <c r="B177" s="81">
        <v>4930.1589228199982</v>
      </c>
      <c r="C177" s="83">
        <v>21798.273223831198</v>
      </c>
    </row>
    <row r="178" spans="1:3">
      <c r="A178" s="79">
        <v>44408</v>
      </c>
      <c r="B178" s="81">
        <v>3991.1974675599986</v>
      </c>
      <c r="C178" s="83">
        <v>22798.273223831198</v>
      </c>
    </row>
    <row r="179" spans="1:3">
      <c r="A179" s="79">
        <v>44439</v>
      </c>
      <c r="B179" s="81">
        <v>2975.8696065599979</v>
      </c>
      <c r="C179" s="83">
        <v>23798.273223831198</v>
      </c>
    </row>
    <row r="180" spans="1:3">
      <c r="A180" s="79">
        <v>44469</v>
      </c>
      <c r="B180" s="81">
        <v>2481.6001794899985</v>
      </c>
      <c r="C180" s="83">
        <v>24245.056223831201</v>
      </c>
    </row>
    <row r="181" spans="1:3">
      <c r="A181" s="79">
        <v>44500</v>
      </c>
      <c r="B181" s="81">
        <v>2463.9692658099993</v>
      </c>
      <c r="C181" s="83">
        <v>24245.056223831201</v>
      </c>
    </row>
    <row r="182" spans="1:3">
      <c r="A182" s="79">
        <v>44530</v>
      </c>
      <c r="B182" s="81">
        <v>2464.1646165499997</v>
      </c>
      <c r="C182" s="83">
        <v>24245.056223831201</v>
      </c>
    </row>
    <row r="183" spans="1:3">
      <c r="A183" s="79">
        <v>44561</v>
      </c>
      <c r="B183" s="81">
        <v>2457.19720521</v>
      </c>
      <c r="C183" s="83">
        <v>24245.056223831201</v>
      </c>
    </row>
    <row r="184" spans="1:3">
      <c r="A184" s="79">
        <v>44592</v>
      </c>
      <c r="B184" s="81">
        <v>6414.6556521700004</v>
      </c>
      <c r="C184" s="83">
        <v>24245.056223831201</v>
      </c>
    </row>
    <row r="185" spans="1:3">
      <c r="A185" s="79">
        <v>44620</v>
      </c>
      <c r="B185" s="81">
        <v>6406.2324778100001</v>
      </c>
      <c r="C185" s="83">
        <v>24245.056223831201</v>
      </c>
    </row>
    <row r="186" spans="1:3">
      <c r="A186" s="79">
        <v>44651</v>
      </c>
      <c r="B186" s="81">
        <v>8147.7423887700006</v>
      </c>
      <c r="C186" s="83">
        <v>24245.056223831201</v>
      </c>
    </row>
    <row r="187" spans="1:3">
      <c r="A187" s="79">
        <v>44681</v>
      </c>
      <c r="B187" s="81">
        <v>7750.99075851</v>
      </c>
      <c r="C187" s="83">
        <v>24245.056223831201</v>
      </c>
    </row>
    <row r="188" spans="1:3">
      <c r="A188" s="79">
        <v>44712</v>
      </c>
      <c r="B188" s="81">
        <v>7805.4181634799988</v>
      </c>
      <c r="C188" s="83">
        <v>24245.056223831201</v>
      </c>
    </row>
    <row r="189" spans="1:3">
      <c r="A189" s="79">
        <v>44742</v>
      </c>
      <c r="B189" s="81">
        <v>7611.2536827100002</v>
      </c>
      <c r="C189" s="83">
        <v>24245.1070960912</v>
      </c>
    </row>
    <row r="190" spans="1:3">
      <c r="A190" s="79">
        <v>44773</v>
      </c>
      <c r="B190" s="81">
        <v>7744.8732105000036</v>
      </c>
      <c r="C190" s="83">
        <f>C189</f>
        <v>24245.1070960912</v>
      </c>
    </row>
    <row r="191" spans="1:3">
      <c r="A191" s="79">
        <v>44804</v>
      </c>
      <c r="B191" s="81">
        <v>7473.5810605399993</v>
      </c>
      <c r="C191" s="83">
        <v>24245.1070960912</v>
      </c>
    </row>
    <row r="192" spans="1:3">
      <c r="A192" s="79">
        <v>44834</v>
      </c>
      <c r="B192" s="81">
        <v>7177.2630084699986</v>
      </c>
      <c r="C192" s="83">
        <f>C191</f>
        <v>24245.1070960912</v>
      </c>
    </row>
    <row r="193" spans="1:3">
      <c r="A193" s="79">
        <v>44865</v>
      </c>
      <c r="B193" s="81">
        <v>7124.3267181299998</v>
      </c>
      <c r="C193" s="83">
        <v>24245.1070960912</v>
      </c>
    </row>
    <row r="194" spans="1:3">
      <c r="A194" s="79">
        <v>44895</v>
      </c>
      <c r="B194" s="81">
        <v>7426.9478750900034</v>
      </c>
      <c r="C194" s="83">
        <v>24245.1070960912</v>
      </c>
    </row>
    <row r="195" spans="1:3">
      <c r="A195" s="79">
        <v>44926</v>
      </c>
      <c r="B195" s="81">
        <v>7514.1825330500023</v>
      </c>
      <c r="C195" s="83">
        <v>24245.1070960912</v>
      </c>
    </row>
    <row r="196" spans="1:3">
      <c r="A196" s="79">
        <v>44957</v>
      </c>
      <c r="B196" s="81">
        <v>7690.11961987</v>
      </c>
      <c r="C196" s="83">
        <v>24245.1070960912</v>
      </c>
    </row>
    <row r="197" spans="1:3">
      <c r="A197" s="79">
        <v>44985</v>
      </c>
      <c r="B197" s="81">
        <v>7452.4733666299971</v>
      </c>
      <c r="C197" s="83">
        <v>24245.1070960912</v>
      </c>
    </row>
    <row r="198" spans="1:3">
      <c r="A198" s="79"/>
      <c r="B198" s="81"/>
      <c r="C198" s="83"/>
    </row>
    <row r="199" spans="1:3">
      <c r="A199" s="79"/>
      <c r="B199" s="81"/>
      <c r="C199" s="83"/>
    </row>
    <row r="200" spans="1:3">
      <c r="A200" s="79"/>
      <c r="B200" s="81"/>
      <c r="C200" s="83"/>
    </row>
    <row r="201" spans="1:3">
      <c r="A201" s="79"/>
      <c r="B201" s="81"/>
      <c r="C201" s="83"/>
    </row>
    <row r="202" spans="1:3">
      <c r="A202" s="79"/>
      <c r="B202" s="81"/>
      <c r="C202" s="83"/>
    </row>
    <row r="203" spans="1:3">
      <c r="A203" s="79"/>
      <c r="B203" s="81"/>
      <c r="C203" s="83"/>
    </row>
    <row r="204" spans="1:3">
      <c r="A204" s="79"/>
      <c r="B204" s="81"/>
      <c r="C204" s="83"/>
    </row>
    <row r="205" spans="1:3">
      <c r="A205" s="79"/>
      <c r="B205" s="81"/>
      <c r="C205" s="83"/>
    </row>
    <row r="206" spans="1:3">
      <c r="A206" s="79"/>
      <c r="B206" s="81"/>
      <c r="C206"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WB40"/>
  <sheetViews>
    <sheetView showGridLines="0" zoomScale="85" zoomScaleNormal="85" zoomScaleSheetLayoutView="80" workbookViewId="0">
      <selection activeCell="D24" sqref="D24"/>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26" t="s">
        <v>60</v>
      </c>
      <c r="B2" s="126"/>
      <c r="C2" s="131" t="s">
        <v>10</v>
      </c>
      <c r="D2" s="118" t="s">
        <v>32</v>
      </c>
      <c r="E2" s="134" t="s">
        <v>32</v>
      </c>
    </row>
    <row r="3" spans="1:5" ht="15" customHeight="1">
      <c r="A3" s="136"/>
      <c r="B3" s="136"/>
      <c r="C3" s="132"/>
      <c r="D3" s="133"/>
      <c r="E3" s="135"/>
    </row>
    <row r="4" spans="1:5" ht="15.75">
      <c r="A4" s="64" t="s">
        <v>43</v>
      </c>
      <c r="B4" s="65"/>
      <c r="C4" s="66"/>
      <c r="D4" s="66"/>
    </row>
    <row r="5" spans="1:5" ht="15.75">
      <c r="A5" s="60" t="s">
        <v>45</v>
      </c>
      <c r="B5" s="40"/>
      <c r="C5" s="147">
        <v>2819.2093539605044</v>
      </c>
      <c r="D5" s="113">
        <v>0.37829177177393225</v>
      </c>
      <c r="E5" s="30"/>
    </row>
    <row r="6" spans="1:5" ht="15.75">
      <c r="A6" s="60" t="s">
        <v>14</v>
      </c>
      <c r="B6" s="40"/>
      <c r="C6" s="147">
        <v>1926.9233896564094</v>
      </c>
      <c r="D6" s="113">
        <v>0.25856159356229436</v>
      </c>
      <c r="E6" s="30"/>
    </row>
    <row r="7" spans="1:5" ht="15.75">
      <c r="A7" s="60" t="s">
        <v>16</v>
      </c>
      <c r="B7" s="41" t="s">
        <v>38</v>
      </c>
      <c r="C7" s="147">
        <v>1600.9295829526473</v>
      </c>
      <c r="D7" s="113">
        <v>0.21481855810731812</v>
      </c>
      <c r="E7" s="30"/>
    </row>
    <row r="8" spans="1:5" ht="15.75">
      <c r="A8" s="60" t="s">
        <v>33</v>
      </c>
      <c r="B8" s="41" t="s">
        <v>38</v>
      </c>
      <c r="C8" s="147">
        <v>607.82677367043902</v>
      </c>
      <c r="D8" s="113">
        <v>8.1560408708350421E-2</v>
      </c>
      <c r="E8" s="29"/>
    </row>
    <row r="9" spans="1:5" ht="16.5">
      <c r="A9" s="60" t="s">
        <v>81</v>
      </c>
      <c r="B9" s="41"/>
      <c r="C9" s="147">
        <v>225.38436358999968</v>
      </c>
      <c r="D9" s="113">
        <v>3.0242894204654935E-2</v>
      </c>
      <c r="E9" s="30"/>
    </row>
    <row r="10" spans="1:5" ht="15.75">
      <c r="A10" s="61" t="s">
        <v>82</v>
      </c>
      <c r="B10" s="49"/>
      <c r="C10" s="148">
        <v>7180.2734638299999</v>
      </c>
      <c r="D10" s="114">
        <v>0.96347522635655003</v>
      </c>
    </row>
    <row r="11" spans="1:5" ht="15.75">
      <c r="A11" s="68"/>
      <c r="B11" s="68"/>
      <c r="C11" s="68"/>
      <c r="D11" s="68"/>
    </row>
    <row r="12" spans="1:5" ht="15.75">
      <c r="A12" s="64" t="s">
        <v>34</v>
      </c>
      <c r="B12" s="40"/>
      <c r="C12" s="66"/>
      <c r="D12" s="66"/>
      <c r="E12" s="30"/>
    </row>
    <row r="13" spans="1:5" ht="15.75">
      <c r="A13" s="60" t="s">
        <v>45</v>
      </c>
      <c r="B13" s="40"/>
      <c r="C13" s="56">
        <v>189.39122014557927</v>
      </c>
      <c r="D13" s="57">
        <v>2.5413203218359406E-2</v>
      </c>
      <c r="E13" s="29"/>
    </row>
    <row r="14" spans="1:5" ht="15.75">
      <c r="A14" s="60" t="s">
        <v>14</v>
      </c>
      <c r="B14" s="40"/>
      <c r="C14" s="56">
        <v>82.798082296400096</v>
      </c>
      <c r="D14" s="57">
        <v>1.1110148030470762E-2</v>
      </c>
      <c r="E14" s="30"/>
    </row>
    <row r="15" spans="1:5" ht="15.75">
      <c r="A15" s="60" t="s">
        <v>88</v>
      </c>
      <c r="B15" s="40"/>
      <c r="C15" s="56">
        <v>1.0600358020635565E-2</v>
      </c>
      <c r="D15" s="57">
        <v>1.4223946197648788E-6</v>
      </c>
      <c r="E15" s="30"/>
    </row>
    <row r="16" spans="1:5" ht="15.75">
      <c r="A16" s="61" t="s">
        <v>35</v>
      </c>
      <c r="B16" s="67"/>
      <c r="C16" s="58">
        <v>272.19990279999996</v>
      </c>
      <c r="D16" s="59">
        <v>3.6524773643449929E-2</v>
      </c>
      <c r="E16" s="30"/>
    </row>
    <row r="17" spans="1:4" ht="15" customHeight="1" thickBot="1">
      <c r="A17" s="75"/>
      <c r="B17" s="76"/>
      <c r="C17" s="77"/>
      <c r="D17" s="78"/>
    </row>
    <row r="18" spans="1:4" ht="15" customHeight="1">
      <c r="A18" s="74" t="s">
        <v>67</v>
      </c>
      <c r="B18" s="69"/>
      <c r="C18" s="70">
        <v>7452.4733666299999</v>
      </c>
      <c r="D18" s="71">
        <v>1</v>
      </c>
    </row>
    <row r="19" spans="1:4" ht="18" customHeight="1">
      <c r="A19" s="130" t="s">
        <v>83</v>
      </c>
      <c r="B19" s="130"/>
      <c r="C19" s="130"/>
      <c r="D19" s="130"/>
    </row>
    <row r="20" spans="1:4" ht="18" customHeight="1">
      <c r="A20" s="130" t="s">
        <v>84</v>
      </c>
      <c r="B20" s="130"/>
      <c r="C20" s="130"/>
      <c r="D20" s="130"/>
    </row>
    <row r="21" spans="1:4" ht="15" customHeight="1">
      <c r="A21" s="129"/>
      <c r="B21" s="129"/>
      <c r="C21" s="129"/>
      <c r="D21" s="129"/>
    </row>
    <row r="22" spans="1:4" ht="15" customHeight="1">
      <c r="A22" s="129"/>
      <c r="B22" s="129"/>
      <c r="C22" s="129"/>
      <c r="D22" s="129"/>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7" t="s">
        <v>11</v>
      </c>
      <c r="B3" s="137"/>
      <c r="C3" s="137"/>
      <c r="D3" s="139" t="s">
        <v>12</v>
      </c>
      <c r="E3" s="34"/>
      <c r="F3" s="141" t="s">
        <v>44</v>
      </c>
    </row>
    <row r="4" spans="1:6" ht="15" customHeight="1">
      <c r="A4" s="138"/>
      <c r="B4" s="138"/>
      <c r="C4" s="138"/>
      <c r="D4" s="140"/>
      <c r="E4" s="35"/>
      <c r="F4" s="142"/>
    </row>
    <row r="5" spans="1:6" ht="18">
      <c r="A5" s="55" t="s">
        <v>55</v>
      </c>
      <c r="B5" s="19"/>
      <c r="C5" s="19"/>
      <c r="D5" s="105">
        <v>4.7370254313284272</v>
      </c>
      <c r="F5" s="28">
        <v>6.1173951301005802</v>
      </c>
    </row>
    <row r="6" spans="1:6" ht="15.75">
      <c r="A6" s="84" t="s">
        <v>26</v>
      </c>
      <c r="B6" s="38"/>
      <c r="C6" s="38"/>
      <c r="D6" s="107">
        <v>4.7417911722724737</v>
      </c>
      <c r="F6" s="28">
        <v>5.0916610266790601</v>
      </c>
    </row>
    <row r="7" spans="1:6" ht="15.75">
      <c r="A7" s="36" t="s">
        <v>67</v>
      </c>
      <c r="B7" s="19"/>
      <c r="C7" s="19"/>
      <c r="D7" s="106">
        <v>4.7371996166749017</v>
      </c>
      <c r="F7" s="27">
        <v>4.89943964200687</v>
      </c>
    </row>
    <row r="8" spans="1:6" ht="27" customHeight="1">
      <c r="A8" s="143" t="s">
        <v>62</v>
      </c>
      <c r="B8" s="143"/>
      <c r="C8" s="143"/>
      <c r="D8" s="143"/>
    </row>
    <row r="9" spans="1:6">
      <c r="A9" s="143"/>
      <c r="B9" s="143"/>
      <c r="C9" s="143"/>
      <c r="D9" s="143"/>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D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6" t="s">
        <v>36</v>
      </c>
      <c r="B3" s="118" t="s">
        <v>61</v>
      </c>
      <c r="C3" s="118" t="s">
        <v>26</v>
      </c>
      <c r="D3" s="118" t="s">
        <v>37</v>
      </c>
    </row>
    <row r="4" spans="1:4" ht="22.5" customHeight="1">
      <c r="A4" s="146"/>
      <c r="B4" s="118"/>
      <c r="C4" s="118"/>
      <c r="D4" s="118"/>
    </row>
    <row r="5" spans="1:4" ht="15.75">
      <c r="A5" s="19" t="s">
        <v>13</v>
      </c>
      <c r="B5" s="85">
        <v>0.62592309653698819</v>
      </c>
      <c r="C5" s="85">
        <v>3.6524773643449936E-2</v>
      </c>
      <c r="D5" s="86">
        <v>0.66244787018043816</v>
      </c>
    </row>
    <row r="6" spans="1:4" ht="15.75">
      <c r="A6" s="19" t="s">
        <v>15</v>
      </c>
      <c r="B6" s="85">
        <v>9.2490677507588645E-2</v>
      </c>
      <c r="C6" s="85">
        <v>0</v>
      </c>
      <c r="D6" s="86">
        <v>9.2490677507588645E-2</v>
      </c>
    </row>
    <row r="7" spans="1:4" ht="15.75">
      <c r="A7" s="19" t="s">
        <v>17</v>
      </c>
      <c r="B7" s="85">
        <v>0</v>
      </c>
      <c r="C7" s="85">
        <v>0</v>
      </c>
      <c r="D7" s="86">
        <v>0</v>
      </c>
    </row>
    <row r="8" spans="1:4" ht="15.75">
      <c r="A8" s="19" t="s">
        <v>18</v>
      </c>
      <c r="B8" s="85">
        <v>0</v>
      </c>
      <c r="C8" s="85">
        <v>0</v>
      </c>
      <c r="D8" s="86">
        <v>0</v>
      </c>
    </row>
    <row r="9" spans="1:4" ht="15.75">
      <c r="A9" s="19" t="s">
        <v>19</v>
      </c>
      <c r="B9" s="85">
        <v>0.19866485661179012</v>
      </c>
      <c r="C9" s="85">
        <v>0</v>
      </c>
      <c r="D9" s="86">
        <v>0.19866485661179012</v>
      </c>
    </row>
    <row r="10" spans="1:4" ht="15.75">
      <c r="A10" s="19" t="s">
        <v>20</v>
      </c>
      <c r="B10" s="85">
        <v>1.6153701495527962E-2</v>
      </c>
      <c r="C10" s="85">
        <v>0</v>
      </c>
      <c r="D10" s="86">
        <v>1.6153701495527962E-2</v>
      </c>
    </row>
    <row r="11" spans="1:4" ht="15.75">
      <c r="A11" s="19" t="s">
        <v>21</v>
      </c>
      <c r="B11" s="85">
        <v>0</v>
      </c>
      <c r="C11" s="85">
        <v>0</v>
      </c>
      <c r="D11" s="86">
        <v>0</v>
      </c>
    </row>
    <row r="12" spans="1:4" ht="18">
      <c r="A12" s="52" t="s">
        <v>59</v>
      </c>
      <c r="B12" s="87">
        <v>3.0242894204654935E-2</v>
      </c>
      <c r="C12" s="87">
        <v>0</v>
      </c>
      <c r="D12" s="87">
        <v>3.0242894204654935E-2</v>
      </c>
    </row>
    <row r="13" spans="1:4" s="2" customFormat="1" ht="15.75">
      <c r="A13" s="88" t="s">
        <v>37</v>
      </c>
      <c r="B13" s="89">
        <v>0.96347522635654992</v>
      </c>
      <c r="C13" s="89">
        <v>3.6524773643449936E-2</v>
      </c>
      <c r="D13" s="89">
        <v>0.99999999999999989</v>
      </c>
    </row>
    <row r="14" spans="1:4" ht="31.5" customHeight="1">
      <c r="A14" s="117" t="s">
        <v>64</v>
      </c>
      <c r="B14" s="117"/>
      <c r="C14" s="117"/>
      <c r="D14" s="117"/>
    </row>
    <row r="15" spans="1:4" ht="15.75">
      <c r="A15" s="4" t="s">
        <v>63</v>
      </c>
      <c r="B15" s="4"/>
      <c r="C15" s="90"/>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4"/>
      <c r="B44" s="145"/>
    </row>
    <row r="45" spans="1:3" hidden="1">
      <c r="A45" s="144"/>
      <c r="B45" s="145"/>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Sofía Bravo</cp:lastModifiedBy>
  <dcterms:created xsi:type="dcterms:W3CDTF">2012-03-30T18:30:48Z</dcterms:created>
  <dcterms:modified xsi:type="dcterms:W3CDTF">2023-03-23T14:56:15Z</dcterms:modified>
</cp:coreProperties>
</file>